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My Drive\CoSoSo\Training Material\"/>
    </mc:Choice>
  </mc:AlternateContent>
  <xr:revisionPtr revIDLastSave="0" documentId="13_ncr:1_{A8FD4A5E-6999-4CC1-804F-775C1D63F69F}" xr6:coauthVersionLast="47" xr6:coauthVersionMax="47" xr10:uidLastSave="{00000000-0000-0000-0000-000000000000}"/>
  <bookViews>
    <workbookView xWindow="2916" yWindow="348" windowWidth="18048" windowHeight="1311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2LrpBTH4dug1hpc15BQs4N2wxdw=="/>
    </ext>
  </extLst>
</workbook>
</file>

<file path=xl/calcChain.xml><?xml version="1.0" encoding="utf-8"?>
<calcChain xmlns="http://schemas.openxmlformats.org/spreadsheetml/2006/main">
  <c r="C36" i="1" l="1"/>
  <c r="B36" i="1"/>
  <c r="E35" i="1"/>
  <c r="D35" i="1"/>
  <c r="E36" i="1" l="1"/>
  <c r="B37" i="1"/>
  <c r="C37" i="1"/>
  <c r="D36" i="1"/>
  <c r="E37" i="1" l="1"/>
  <c r="B38" i="1"/>
  <c r="C38" i="1"/>
  <c r="D37" i="1"/>
  <c r="D38" i="1" l="1"/>
  <c r="C39" i="1"/>
  <c r="E38" i="1"/>
  <c r="B39" i="1"/>
  <c r="C40" i="1" l="1"/>
  <c r="E40" i="1" s="1"/>
  <c r="B40" i="1"/>
  <c r="D39" i="1"/>
  <c r="D40" i="1"/>
  <c r="E39" i="1"/>
  <c r="B41" i="1" l="1"/>
  <c r="C41" i="1"/>
  <c r="C42" i="1" l="1"/>
  <c r="E41" i="1"/>
  <c r="B42" i="1"/>
  <c r="D41" i="1"/>
  <c r="B43" i="1" l="1"/>
  <c r="D43" i="1"/>
  <c r="D42" i="1"/>
  <c r="C43" i="1"/>
  <c r="E42" i="1"/>
  <c r="C44" i="1" l="1"/>
  <c r="E43" i="1"/>
  <c r="B44" i="1"/>
  <c r="B45" i="1" l="1"/>
  <c r="D44" i="1"/>
  <c r="C45" i="1"/>
  <c r="C46" i="1" s="1"/>
  <c r="E44" i="1"/>
  <c r="E45" i="1"/>
  <c r="C47" i="1" l="1"/>
  <c r="E46" i="1"/>
  <c r="B46" i="1"/>
  <c r="D45" i="1"/>
  <c r="B47" i="1" l="1"/>
  <c r="D46" i="1"/>
  <c r="C48" i="1"/>
  <c r="E47" i="1"/>
  <c r="C49" i="1" l="1"/>
  <c r="E48" i="1"/>
  <c r="B48" i="1"/>
  <c r="D47" i="1"/>
  <c r="B49" i="1" l="1"/>
  <c r="D48" i="1"/>
  <c r="C50" i="1"/>
  <c r="E49" i="1"/>
  <c r="C51" i="1" l="1"/>
  <c r="E50" i="1"/>
  <c r="B50" i="1"/>
  <c r="D49" i="1"/>
  <c r="B51" i="1" l="1"/>
  <c r="D50" i="1"/>
  <c r="C52" i="1"/>
  <c r="E51" i="1"/>
  <c r="C53" i="1" l="1"/>
  <c r="E52" i="1"/>
  <c r="B52" i="1"/>
  <c r="D51" i="1"/>
  <c r="B53" i="1" l="1"/>
  <c r="D52" i="1"/>
  <c r="C54" i="1"/>
  <c r="E53" i="1"/>
  <c r="C55" i="1" l="1"/>
  <c r="E54" i="1"/>
  <c r="B54" i="1"/>
  <c r="D53" i="1"/>
  <c r="B55" i="1" l="1"/>
  <c r="D54" i="1"/>
  <c r="C56" i="1"/>
  <c r="E55" i="1"/>
  <c r="C57" i="1" l="1"/>
  <c r="E56" i="1"/>
  <c r="B56" i="1"/>
  <c r="D55" i="1"/>
  <c r="B57" i="1" l="1"/>
  <c r="D56" i="1"/>
  <c r="C58" i="1"/>
  <c r="E57" i="1"/>
  <c r="C59" i="1" l="1"/>
  <c r="E58" i="1"/>
  <c r="B58" i="1"/>
  <c r="D57" i="1"/>
  <c r="B59" i="1" l="1"/>
  <c r="D58" i="1"/>
  <c r="C60" i="1"/>
  <c r="E59" i="1"/>
  <c r="C61" i="1" l="1"/>
  <c r="E61" i="1" s="1"/>
  <c r="E60" i="1"/>
  <c r="B60" i="1"/>
  <c r="D59" i="1"/>
  <c r="B61" i="1" l="1"/>
  <c r="D61" i="1" s="1"/>
  <c r="D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000-000001000000}">
      <text>
        <r>
          <rPr>
            <sz val="11"/>
            <color theme="1"/>
            <rFont val="Calibri"/>
            <scheme val="minor"/>
          </rPr>
          <t>======
ID#AAAAVs3P3uw
David Cozens    (2022-03-14 11:58:53)
The current capacity of the team in story points</t>
        </r>
      </text>
    </comment>
    <comment ref="A2" authorId="0" shapeId="0" xr:uid="{00000000-0006-0000-0000-000003000000}">
      <text>
        <r>
          <rPr>
            <sz val="11"/>
            <color theme="1"/>
            <rFont val="Calibri"/>
            <scheme val="minor"/>
          </rPr>
          <t>======
ID#AAAAVs1rXP8
David Cozens    (2022-03-14 11:58:53)
The amount the team will slow down next sprint due to slower builds, more tests, extra code to maintain…</t>
        </r>
      </text>
    </comment>
    <comment ref="A3" authorId="0" shapeId="0" xr:uid="{00000000-0006-0000-0000-000002000000}">
      <text>
        <r>
          <rPr>
            <sz val="11"/>
            <color theme="1"/>
            <rFont val="Calibri"/>
            <scheme val="minor"/>
          </rPr>
          <t>======
ID#AAAAVs1rXQA
David Cozens    (2022-03-14 11:58:53)
The percentage of t
How much of the sprint will the team dedicate to improving their performance</t>
        </r>
      </text>
    </comment>
    <comment ref="A4" authorId="0" shapeId="0" xr:uid="{00000000-0006-0000-0000-000004000000}">
      <text>
        <r>
          <rPr>
            <sz val="11"/>
            <color theme="1"/>
            <rFont val="Calibri"/>
            <scheme val="minor"/>
          </rPr>
          <t>======
ID#AAAAVs1rXP4
David Cozens    (2022-03-14 11:58:53)
The percentage that the team will speed up next sprint given the effort put in to improvement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eHgD1ZUl3oR8JGERNs29VNN53lg=="/>
    </ext>
  </extLst>
</comments>
</file>

<file path=xl/sharedStrings.xml><?xml version="1.0" encoding="utf-8"?>
<sst xmlns="http://schemas.openxmlformats.org/spreadsheetml/2006/main" count="9" uniqueCount="9">
  <si>
    <t>Initial Points Per Sprint</t>
  </si>
  <si>
    <t>Entropy</t>
  </si>
  <si>
    <t>Effort on Improvement</t>
  </si>
  <si>
    <t>Gain</t>
  </si>
  <si>
    <t>Velocity</t>
  </si>
  <si>
    <t>Total Story Points</t>
  </si>
  <si>
    <t>Sprint</t>
  </si>
  <si>
    <t>No Improvement</t>
  </si>
  <si>
    <t>Improvement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</si>
</sst>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rgb="FF3F3F76"/>
      <name val="Calibri"/>
    </font>
    <font>
      <b/>
      <sz val="15"/>
      <color rgb="FF44546A"/>
      <name val="Calibri"/>
    </font>
    <font>
      <b/>
      <sz val="13"/>
      <color rgb="FF44546A"/>
      <name val="Calibri"/>
    </font>
    <font>
      <sz val="11"/>
      <color theme="1"/>
      <name val="Calibri"/>
    </font>
    <font>
      <b/>
      <sz val="11"/>
      <color rgb="FFFA7D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rgb="FFA1B8E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9" fontId="2" fillId="2" borderId="1" xfId="0" applyNumberFormat="1" applyFont="1" applyFill="1" applyBorder="1"/>
    <xf numFmtId="9" fontId="3" fillId="0" borderId="2" xfId="0" applyNumberFormat="1" applyFont="1" applyBorder="1"/>
    <xf numFmtId="0" fontId="3" fillId="0" borderId="2" xfId="0" applyFont="1" applyBorder="1"/>
    <xf numFmtId="0" fontId="4" fillId="0" borderId="3" xfId="0" applyFont="1" applyBorder="1"/>
    <xf numFmtId="0" fontId="5" fillId="0" borderId="0" xfId="0" applyFont="1"/>
    <xf numFmtId="164" fontId="6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GB" sz="1400" b="0" i="0">
                <a:solidFill>
                  <a:srgbClr val="757575"/>
                </a:solidFill>
                <a:latin typeface="+mn-lt"/>
              </a:rPr>
              <a:t>Total Story Points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v>No Improvement</c:v>
          </c:tx>
          <c:spPr>
            <a:ln w="28575" cmpd="sng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Sheet1!$A$36:$A$61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Sheet1!$D$36:$D$61</c:f>
              <c:numCache>
                <c:formatCode>0.0</c:formatCode>
                <c:ptCount val="26"/>
                <c:pt idx="0">
                  <c:v>100</c:v>
                </c:pt>
                <c:pt idx="1">
                  <c:v>197</c:v>
                </c:pt>
                <c:pt idx="2">
                  <c:v>291.09000000000003</c:v>
                </c:pt>
                <c:pt idx="3">
                  <c:v>382.35730000000001</c:v>
                </c:pt>
                <c:pt idx="4">
                  <c:v>470.88658099999998</c:v>
                </c:pt>
                <c:pt idx="5">
                  <c:v>556.75998357000003</c:v>
                </c:pt>
                <c:pt idx="6">
                  <c:v>640.05718406289998</c:v>
                </c:pt>
                <c:pt idx="7">
                  <c:v>720.85546854101301</c:v>
                </c:pt>
                <c:pt idx="8">
                  <c:v>799.22980448478256</c:v>
                </c:pt>
                <c:pt idx="9">
                  <c:v>875.25291035023906</c:v>
                </c:pt>
                <c:pt idx="10">
                  <c:v>948.99532303973183</c:v>
                </c:pt>
                <c:pt idx="11">
                  <c:v>1020.5254633485399</c:v>
                </c:pt>
                <c:pt idx="12">
                  <c:v>1089.9096994480838</c:v>
                </c:pt>
                <c:pt idx="13">
                  <c:v>1157.2124084646412</c:v>
                </c:pt>
                <c:pt idx="14">
                  <c:v>1222.496036210702</c:v>
                </c:pt>
                <c:pt idx="15">
                  <c:v>1285.8211551243808</c:v>
                </c:pt>
                <c:pt idx="16">
                  <c:v>1347.2465204706493</c:v>
                </c:pt>
                <c:pt idx="17">
                  <c:v>1406.8291248565299</c:v>
                </c:pt>
                <c:pt idx="18">
                  <c:v>1464.6242511108339</c:v>
                </c:pt>
                <c:pt idx="19">
                  <c:v>1520.685523577509</c:v>
                </c:pt>
                <c:pt idx="20">
                  <c:v>1575.0649578701837</c:v>
                </c:pt>
                <c:pt idx="21">
                  <c:v>1627.8130091340781</c:v>
                </c:pt>
                <c:pt idx="22">
                  <c:v>1678.9786188600558</c:v>
                </c:pt>
                <c:pt idx="23">
                  <c:v>1728.609260294254</c:v>
                </c:pt>
                <c:pt idx="24">
                  <c:v>1776.7509824854264</c:v>
                </c:pt>
                <c:pt idx="25">
                  <c:v>1823.4484530108637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84-42B8-B154-51F12B066D97}"/>
            </c:ext>
          </c:extLst>
        </c:ser>
        <c:ser>
          <c:idx val="1"/>
          <c:order val="1"/>
          <c:tx>
            <c:v>Improvement</c:v>
          </c:tx>
          <c:spPr>
            <a:ln w="28575" cmpd="sng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Sheet1!$A$36:$A$61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Sheet1!$E$36:$E$61</c:f>
              <c:numCache>
                <c:formatCode>0.0</c:formatCode>
                <c:ptCount val="26"/>
                <c:pt idx="0">
                  <c:v>80</c:v>
                </c:pt>
                <c:pt idx="1">
                  <c:v>160.80000000000001</c:v>
                </c:pt>
                <c:pt idx="2">
                  <c:v>242.40800000000002</c:v>
                </c:pt>
                <c:pt idx="3">
                  <c:v>324.83208000000002</c:v>
                </c:pt>
                <c:pt idx="4">
                  <c:v>408.08040080000001</c:v>
                </c:pt>
                <c:pt idx="5">
                  <c:v>492.16120480799998</c:v>
                </c:pt>
                <c:pt idx="6">
                  <c:v>577.08281685607994</c:v>
                </c:pt>
                <c:pt idx="7">
                  <c:v>662.85364502464074</c:v>
                </c:pt>
                <c:pt idx="8">
                  <c:v>749.48218147488717</c:v>
                </c:pt>
                <c:pt idx="9">
                  <c:v>836.97700328963606</c:v>
                </c:pt>
                <c:pt idx="10">
                  <c:v>925.34677332253239</c:v>
                </c:pt>
                <c:pt idx="11">
                  <c:v>1014.6002410557577</c:v>
                </c:pt>
                <c:pt idx="12">
                  <c:v>1104.7462434663153</c:v>
                </c:pt>
                <c:pt idx="13">
                  <c:v>1195.7937059009785</c:v>
                </c:pt>
                <c:pt idx="14">
                  <c:v>1287.7516429599882</c:v>
                </c:pt>
                <c:pt idx="15">
                  <c:v>1380.629159389588</c:v>
                </c:pt>
                <c:pt idx="16">
                  <c:v>1474.4354509834839</c:v>
                </c:pt>
                <c:pt idx="17">
                  <c:v>1569.1798054933188</c:v>
                </c:pt>
                <c:pt idx="18">
                  <c:v>1664.8716035482521</c:v>
                </c:pt>
                <c:pt idx="19">
                  <c:v>1761.5203195837346</c:v>
                </c:pt>
                <c:pt idx="20">
                  <c:v>1859.1355227795721</c:v>
                </c:pt>
                <c:pt idx="21">
                  <c:v>1957.7268780073678</c:v>
                </c:pt>
                <c:pt idx="22">
                  <c:v>2057.3041467874414</c:v>
                </c:pt>
                <c:pt idx="23">
                  <c:v>2157.877188255316</c:v>
                </c:pt>
                <c:pt idx="24">
                  <c:v>2259.4559601378692</c:v>
                </c:pt>
                <c:pt idx="25">
                  <c:v>2362.0505197392481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84-42B8-B154-51F12B066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6957065"/>
        <c:axId val="1738956919"/>
      </c:lineChart>
      <c:catAx>
        <c:axId val="158695706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GB" b="0" i="0">
                    <a:solidFill>
                      <a:srgbClr val="000000"/>
                    </a:solidFill>
                    <a:latin typeface="+mn-lt"/>
                  </a:rPr>
                  <a:t>Iteration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38956919"/>
        <c:crosses val="autoZero"/>
        <c:auto val="1"/>
        <c:lblAlgn val="ctr"/>
        <c:lblOffset val="100"/>
        <c:noMultiLvlLbl val="1"/>
      </c:catAx>
      <c:valAx>
        <c:axId val="173895691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GB" b="0" i="0">
                    <a:solidFill>
                      <a:srgbClr val="000000"/>
                    </a:solidFill>
                    <a:latin typeface="+mn-lt"/>
                  </a:rPr>
                  <a:t>Story Points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86957065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GB" sz="1400" b="0" i="0">
                <a:solidFill>
                  <a:srgbClr val="757575"/>
                </a:solidFill>
                <a:latin typeface="+mn-lt"/>
              </a:rPr>
              <a:t>Velocity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v>No Improvement</c:v>
          </c:tx>
          <c:spPr>
            <a:ln w="28575" cmpd="sng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Sheet1!$A$36:$A$61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Sheet1!$B$36:$B$61</c:f>
              <c:numCache>
                <c:formatCode>0.0</c:formatCode>
                <c:ptCount val="26"/>
                <c:pt idx="0">
                  <c:v>100</c:v>
                </c:pt>
                <c:pt idx="1">
                  <c:v>97</c:v>
                </c:pt>
                <c:pt idx="2">
                  <c:v>94.09</c:v>
                </c:pt>
                <c:pt idx="3">
                  <c:v>91.267300000000006</c:v>
                </c:pt>
                <c:pt idx="4">
                  <c:v>88.529280999999997</c:v>
                </c:pt>
                <c:pt idx="5">
                  <c:v>85.873402569999996</c:v>
                </c:pt>
                <c:pt idx="6">
                  <c:v>83.297200492899989</c:v>
                </c:pt>
                <c:pt idx="7">
                  <c:v>80.79828447811299</c:v>
                </c:pt>
                <c:pt idx="8">
                  <c:v>78.374335943769594</c:v>
                </c:pt>
                <c:pt idx="9">
                  <c:v>76.0231058654565</c:v>
                </c:pt>
                <c:pt idx="10">
                  <c:v>73.742412689492809</c:v>
                </c:pt>
                <c:pt idx="11">
                  <c:v>71.530140308808029</c:v>
                </c:pt>
                <c:pt idx="12">
                  <c:v>69.384236099543784</c:v>
                </c:pt>
                <c:pt idx="13">
                  <c:v>67.302709016557472</c:v>
                </c:pt>
                <c:pt idx="14">
                  <c:v>65.283627746060745</c:v>
                </c:pt>
                <c:pt idx="15">
                  <c:v>63.325118913678921</c:v>
                </c:pt>
                <c:pt idx="16">
                  <c:v>61.425365346268549</c:v>
                </c:pt>
                <c:pt idx="17">
                  <c:v>59.582604385880494</c:v>
                </c:pt>
                <c:pt idx="18">
                  <c:v>57.79512625430408</c:v>
                </c:pt>
                <c:pt idx="19">
                  <c:v>56.061272466674957</c:v>
                </c:pt>
                <c:pt idx="20">
                  <c:v>54.379434292674709</c:v>
                </c:pt>
                <c:pt idx="21">
                  <c:v>52.748051263894467</c:v>
                </c:pt>
                <c:pt idx="22">
                  <c:v>51.165609725977632</c:v>
                </c:pt>
                <c:pt idx="23">
                  <c:v>49.630641434198303</c:v>
                </c:pt>
                <c:pt idx="24">
                  <c:v>48.141722191172356</c:v>
                </c:pt>
                <c:pt idx="25">
                  <c:v>46.697470525437183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04-42C6-AAA3-1C88FCF6FC27}"/>
            </c:ext>
          </c:extLst>
        </c:ser>
        <c:ser>
          <c:idx val="1"/>
          <c:order val="1"/>
          <c:tx>
            <c:v>Improvement</c:v>
          </c:tx>
          <c:spPr>
            <a:ln w="28575" cmpd="sng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Sheet1!$A$36:$A$61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Sheet1!$C$36:$C$61</c:f>
              <c:numCache>
                <c:formatCode>0.0</c:formatCode>
                <c:ptCount val="26"/>
                <c:pt idx="0">
                  <c:v>80</c:v>
                </c:pt>
                <c:pt idx="1">
                  <c:v>80.8</c:v>
                </c:pt>
                <c:pt idx="2">
                  <c:v>81.608000000000004</c:v>
                </c:pt>
                <c:pt idx="3">
                  <c:v>82.424080000000004</c:v>
                </c:pt>
                <c:pt idx="4">
                  <c:v>83.248320800000002</c:v>
                </c:pt>
                <c:pt idx="5">
                  <c:v>84.080804008000001</c:v>
                </c:pt>
                <c:pt idx="6">
                  <c:v>84.921612048080007</c:v>
                </c:pt>
                <c:pt idx="7">
                  <c:v>85.770828168560811</c:v>
                </c:pt>
                <c:pt idx="8">
                  <c:v>86.628536450246415</c:v>
                </c:pt>
                <c:pt idx="9">
                  <c:v>87.494821814748875</c:v>
                </c:pt>
                <c:pt idx="10">
                  <c:v>88.369770032896369</c:v>
                </c:pt>
                <c:pt idx="11">
                  <c:v>89.253467733225335</c:v>
                </c:pt>
                <c:pt idx="12">
                  <c:v>90.146002410557585</c:v>
                </c:pt>
                <c:pt idx="13">
                  <c:v>91.04746243466316</c:v>
                </c:pt>
                <c:pt idx="14">
                  <c:v>91.957937059009794</c:v>
                </c:pt>
                <c:pt idx="15">
                  <c:v>92.877516429599893</c:v>
                </c:pt>
                <c:pt idx="16">
                  <c:v>93.806291593895892</c:v>
                </c:pt>
                <c:pt idx="17">
                  <c:v>94.744354509834849</c:v>
                </c:pt>
                <c:pt idx="18">
                  <c:v>95.691798054933201</c:v>
                </c:pt>
                <c:pt idx="19">
                  <c:v>96.648716035482536</c:v>
                </c:pt>
                <c:pt idx="20">
                  <c:v>97.615203195837367</c:v>
                </c:pt>
                <c:pt idx="21">
                  <c:v>98.591355227795745</c:v>
                </c:pt>
                <c:pt idx="22">
                  <c:v>99.577268780073709</c:v>
                </c:pt>
                <c:pt idx="23">
                  <c:v>100.57304146787445</c:v>
                </c:pt>
                <c:pt idx="24">
                  <c:v>101.5787718825532</c:v>
                </c:pt>
                <c:pt idx="25">
                  <c:v>102.59455960137873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04-42C6-AAA3-1C88FCF6F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6916247"/>
        <c:axId val="611808780"/>
      </c:lineChart>
      <c:catAx>
        <c:axId val="12769162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GB" b="0" i="0">
                    <a:solidFill>
                      <a:srgbClr val="000000"/>
                    </a:solidFill>
                    <a:latin typeface="+mn-lt"/>
                  </a:rPr>
                  <a:t>Iteration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11808780"/>
        <c:crosses val="autoZero"/>
        <c:auto val="1"/>
        <c:lblAlgn val="ctr"/>
        <c:lblOffset val="100"/>
        <c:noMultiLvlLbl val="1"/>
      </c:catAx>
      <c:valAx>
        <c:axId val="61180878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GB" b="0" i="0">
                    <a:solidFill>
                      <a:srgbClr val="000000"/>
                    </a:solidFill>
                    <a:latin typeface="+mn-lt"/>
                  </a:rPr>
                  <a:t>Story Points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76916247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29250" cy="3629025"/>
    <xdr:graphicFrame macro="">
      <xdr:nvGraphicFramePr>
        <xdr:cNvPr id="1076115930" name="Chart 1" title="Chart">
          <a:extLst>
            <a:ext uri="{FF2B5EF4-FFF2-40B4-BE49-F238E27FC236}">
              <a16:creationId xmlns:a16="http://schemas.microsoft.com/office/drawing/2014/main" id="{00000000-0008-0000-0000-0000DA3924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3</xdr:col>
      <xdr:colOff>1400175</xdr:colOff>
      <xdr:row>5</xdr:row>
      <xdr:rowOff>161925</xdr:rowOff>
    </xdr:from>
    <xdr:ext cx="4600575" cy="3629025"/>
    <xdr:graphicFrame macro="">
      <xdr:nvGraphicFramePr>
        <xdr:cNvPr id="739185153" name="Chart 2" title="Chart">
          <a:extLst>
            <a:ext uri="{FF2B5EF4-FFF2-40B4-BE49-F238E27FC236}">
              <a16:creationId xmlns:a16="http://schemas.microsoft.com/office/drawing/2014/main" id="{00000000-0008-0000-0000-000001120F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2</xdr:col>
      <xdr:colOff>0</xdr:colOff>
      <xdr:row>0</xdr:row>
      <xdr:rowOff>9525</xdr:rowOff>
    </xdr:from>
    <xdr:ext cx="5391150" cy="9334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655188" y="3318038"/>
          <a:ext cx="5381625" cy="9239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This sheet compares the work delivered by a team that does no improvement work verses a team that puts effort into improvement. Experiment with the figures to the left to see the impact of improvement.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 recommend budgeting sufficient effort to ensure that the gain at least matches the entropy.</a:t>
          </a: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0"/>
  <sheetViews>
    <sheetView tabSelected="1" zoomScale="110" zoomScaleNormal="110" workbookViewId="0">
      <selection activeCell="B4" sqref="B4"/>
    </sheetView>
  </sheetViews>
  <sheetFormatPr defaultColWidth="14.41796875" defaultRowHeight="15" customHeight="1" x14ac:dyDescent="0.55000000000000004"/>
  <cols>
    <col min="1" max="1" width="20.15625" customWidth="1"/>
    <col min="2" max="2" width="26.68359375" customWidth="1"/>
    <col min="4" max="4" width="21.15625" customWidth="1"/>
    <col min="6" max="26" width="8.68359375" customWidth="1"/>
  </cols>
  <sheetData>
    <row r="1" spans="1:2" ht="14.25" customHeight="1" x14ac:dyDescent="0.55000000000000004">
      <c r="A1" s="1" t="s">
        <v>0</v>
      </c>
      <c r="B1" s="2">
        <v>100</v>
      </c>
    </row>
    <row r="2" spans="1:2" ht="14.25" customHeight="1" x14ac:dyDescent="0.55000000000000004">
      <c r="A2" s="1" t="s">
        <v>1</v>
      </c>
      <c r="B2" s="3">
        <v>0.03</v>
      </c>
    </row>
    <row r="3" spans="1:2" ht="14.25" customHeight="1" x14ac:dyDescent="0.55000000000000004">
      <c r="A3" s="1" t="s">
        <v>2</v>
      </c>
      <c r="B3" s="3">
        <v>0.2</v>
      </c>
    </row>
    <row r="4" spans="1:2" ht="14.25" customHeight="1" x14ac:dyDescent="0.55000000000000004">
      <c r="A4" s="1" t="s">
        <v>3</v>
      </c>
      <c r="B4" s="3">
        <v>0.04</v>
      </c>
    </row>
    <row r="5" spans="1:2" ht="14.25" customHeight="1" x14ac:dyDescent="0.55000000000000004">
      <c r="A5" s="1"/>
      <c r="B5" s="1"/>
    </row>
    <row r="6" spans="1:2" ht="14.25" customHeight="1" x14ac:dyDescent="0.55000000000000004"/>
    <row r="7" spans="1:2" ht="14.25" customHeight="1" x14ac:dyDescent="0.55000000000000004"/>
    <row r="8" spans="1:2" ht="14.25" customHeight="1" x14ac:dyDescent="0.55000000000000004"/>
    <row r="9" spans="1:2" ht="14.25" customHeight="1" x14ac:dyDescent="0.55000000000000004"/>
    <row r="10" spans="1:2" ht="14.25" customHeight="1" x14ac:dyDescent="0.55000000000000004"/>
    <row r="11" spans="1:2" ht="14.25" customHeight="1" x14ac:dyDescent="0.55000000000000004"/>
    <row r="12" spans="1:2" ht="14.25" customHeight="1" x14ac:dyDescent="0.55000000000000004"/>
    <row r="13" spans="1:2" ht="14.25" customHeight="1" x14ac:dyDescent="0.55000000000000004"/>
    <row r="14" spans="1:2" ht="14.25" customHeight="1" x14ac:dyDescent="0.55000000000000004"/>
    <row r="15" spans="1:2" ht="14.25" customHeight="1" x14ac:dyDescent="0.55000000000000004"/>
    <row r="16" spans="1:2" ht="14.25" customHeight="1" x14ac:dyDescent="0.55000000000000004"/>
    <row r="17" ht="14.25" customHeight="1" x14ac:dyDescent="0.55000000000000004"/>
    <row r="18" ht="14.25" customHeight="1" x14ac:dyDescent="0.55000000000000004"/>
    <row r="19" ht="14.25" customHeight="1" x14ac:dyDescent="0.55000000000000004"/>
    <row r="20" ht="14.25" customHeight="1" x14ac:dyDescent="0.55000000000000004"/>
    <row r="21" ht="14.25" customHeight="1" x14ac:dyDescent="0.55000000000000004"/>
    <row r="22" ht="14.25" customHeight="1" x14ac:dyDescent="0.55000000000000004"/>
    <row r="23" ht="14.25" customHeight="1" x14ac:dyDescent="0.55000000000000004"/>
    <row r="24" ht="14.25" customHeight="1" x14ac:dyDescent="0.55000000000000004"/>
    <row r="25" ht="14.25" customHeight="1" x14ac:dyDescent="0.55000000000000004"/>
    <row r="26" ht="14.25" customHeight="1" x14ac:dyDescent="0.55000000000000004"/>
    <row r="27" ht="14.25" customHeight="1" x14ac:dyDescent="0.55000000000000004"/>
    <row r="28" ht="14.25" customHeight="1" x14ac:dyDescent="0.55000000000000004"/>
    <row r="29" ht="14.25" customHeight="1" x14ac:dyDescent="0.55000000000000004"/>
    <row r="30" ht="14.25" customHeight="1" x14ac:dyDescent="0.55000000000000004"/>
    <row r="31" ht="14.25" customHeight="1" x14ac:dyDescent="0.55000000000000004"/>
    <row r="32" ht="14.25" customHeight="1" x14ac:dyDescent="0.55000000000000004"/>
    <row r="33" spans="1:5" ht="14.25" customHeight="1" x14ac:dyDescent="0.55000000000000004"/>
    <row r="34" spans="1:5" ht="14.25" customHeight="1" x14ac:dyDescent="0.7">
      <c r="B34" s="4" t="s">
        <v>4</v>
      </c>
      <c r="C34" s="5"/>
      <c r="D34" s="5" t="s">
        <v>5</v>
      </c>
      <c r="E34" s="5"/>
    </row>
    <row r="35" spans="1:5" ht="14.25" customHeight="1" x14ac:dyDescent="0.65">
      <c r="A35" s="6" t="s">
        <v>6</v>
      </c>
      <c r="B35" s="6" t="s">
        <v>7</v>
      </c>
      <c r="C35" s="6" t="s">
        <v>8</v>
      </c>
      <c r="D35" s="6" t="str">
        <f t="shared" ref="D35:E35" si="0">B35</f>
        <v>No Improvement</v>
      </c>
      <c r="E35" s="6" t="str">
        <f t="shared" si="0"/>
        <v>Improvement</v>
      </c>
    </row>
    <row r="36" spans="1:5" ht="14.25" customHeight="1" x14ac:dyDescent="0.55000000000000004">
      <c r="A36" s="7">
        <v>1</v>
      </c>
      <c r="B36" s="8">
        <f>$B$1</f>
        <v>100</v>
      </c>
      <c r="C36" s="8">
        <f>$B$1*(1-$B$3)</f>
        <v>80</v>
      </c>
      <c r="D36" s="8">
        <f t="shared" ref="D36:E36" si="1">SUM(B$36:B36)</f>
        <v>100</v>
      </c>
      <c r="E36" s="8">
        <f t="shared" si="1"/>
        <v>80</v>
      </c>
    </row>
    <row r="37" spans="1:5" ht="14.25" customHeight="1" x14ac:dyDescent="0.55000000000000004">
      <c r="A37" s="7">
        <v>2</v>
      </c>
      <c r="B37" s="8">
        <f t="shared" ref="B37:B61" si="2">B36*(1-$B$2)</f>
        <v>97</v>
      </c>
      <c r="C37" s="8">
        <f t="shared" ref="C37:C61" si="3">C36*(1-$B$2+$B$4)</f>
        <v>80.8</v>
      </c>
      <c r="D37" s="8">
        <f t="shared" ref="D37:E37" si="4">SUM(B$36:B37)</f>
        <v>197</v>
      </c>
      <c r="E37" s="8">
        <f t="shared" si="4"/>
        <v>160.80000000000001</v>
      </c>
    </row>
    <row r="38" spans="1:5" ht="14.25" customHeight="1" x14ac:dyDescent="0.55000000000000004">
      <c r="A38" s="7">
        <v>3</v>
      </c>
      <c r="B38" s="8">
        <f t="shared" si="2"/>
        <v>94.09</v>
      </c>
      <c r="C38" s="8">
        <f t="shared" si="3"/>
        <v>81.608000000000004</v>
      </c>
      <c r="D38" s="8">
        <f t="shared" ref="D38:E38" si="5">SUM(B$36:B38)</f>
        <v>291.09000000000003</v>
      </c>
      <c r="E38" s="8">
        <f t="shared" si="5"/>
        <v>242.40800000000002</v>
      </c>
    </row>
    <row r="39" spans="1:5" ht="14.25" customHeight="1" x14ac:dyDescent="0.55000000000000004">
      <c r="A39" s="7">
        <v>4</v>
      </c>
      <c r="B39" s="8">
        <f t="shared" si="2"/>
        <v>91.267300000000006</v>
      </c>
      <c r="C39" s="8">
        <f t="shared" si="3"/>
        <v>82.424080000000004</v>
      </c>
      <c r="D39" s="8">
        <f t="shared" ref="D39:E39" si="6">SUM(B$36:B39)</f>
        <v>382.35730000000001</v>
      </c>
      <c r="E39" s="8">
        <f t="shared" si="6"/>
        <v>324.83208000000002</v>
      </c>
    </row>
    <row r="40" spans="1:5" ht="14.25" customHeight="1" x14ac:dyDescent="0.55000000000000004">
      <c r="A40" s="7">
        <v>5</v>
      </c>
      <c r="B40" s="8">
        <f t="shared" si="2"/>
        <v>88.529280999999997</v>
      </c>
      <c r="C40" s="8">
        <f t="shared" si="3"/>
        <v>83.248320800000002</v>
      </c>
      <c r="D40" s="8">
        <f t="shared" ref="D40:E40" si="7">SUM(B$36:B40)</f>
        <v>470.88658099999998</v>
      </c>
      <c r="E40" s="8">
        <f t="shared" si="7"/>
        <v>408.08040080000001</v>
      </c>
    </row>
    <row r="41" spans="1:5" ht="14.25" customHeight="1" x14ac:dyDescent="0.55000000000000004">
      <c r="A41" s="7">
        <v>6</v>
      </c>
      <c r="B41" s="8">
        <f t="shared" si="2"/>
        <v>85.873402569999996</v>
      </c>
      <c r="C41" s="8">
        <f t="shared" si="3"/>
        <v>84.080804008000001</v>
      </c>
      <c r="D41" s="8">
        <f t="shared" ref="D41:E41" si="8">SUM(B$36:B41)</f>
        <v>556.75998357000003</v>
      </c>
      <c r="E41" s="8">
        <f t="shared" si="8"/>
        <v>492.16120480799998</v>
      </c>
    </row>
    <row r="42" spans="1:5" ht="14.25" customHeight="1" x14ac:dyDescent="0.55000000000000004">
      <c r="A42" s="7">
        <v>7</v>
      </c>
      <c r="B42" s="8">
        <f t="shared" si="2"/>
        <v>83.297200492899989</v>
      </c>
      <c r="C42" s="8">
        <f t="shared" si="3"/>
        <v>84.921612048080007</v>
      </c>
      <c r="D42" s="8">
        <f t="shared" ref="D42:E42" si="9">SUM(B$36:B42)</f>
        <v>640.05718406289998</v>
      </c>
      <c r="E42" s="8">
        <f t="shared" si="9"/>
        <v>577.08281685607994</v>
      </c>
    </row>
    <row r="43" spans="1:5" ht="14.25" customHeight="1" x14ac:dyDescent="0.55000000000000004">
      <c r="A43" s="7">
        <v>8</v>
      </c>
      <c r="B43" s="8">
        <f t="shared" si="2"/>
        <v>80.79828447811299</v>
      </c>
      <c r="C43" s="8">
        <f t="shared" si="3"/>
        <v>85.770828168560811</v>
      </c>
      <c r="D43" s="8">
        <f t="shared" ref="D43:E43" si="10">SUM(B$36:B43)</f>
        <v>720.85546854101301</v>
      </c>
      <c r="E43" s="8">
        <f t="shared" si="10"/>
        <v>662.85364502464074</v>
      </c>
    </row>
    <row r="44" spans="1:5" ht="14.25" customHeight="1" x14ac:dyDescent="0.55000000000000004">
      <c r="A44" s="7">
        <v>9</v>
      </c>
      <c r="B44" s="8">
        <f t="shared" si="2"/>
        <v>78.374335943769594</v>
      </c>
      <c r="C44" s="8">
        <f t="shared" si="3"/>
        <v>86.628536450246415</v>
      </c>
      <c r="D44" s="8">
        <f t="shared" ref="D44:E44" si="11">SUM(B$36:B44)</f>
        <v>799.22980448478256</v>
      </c>
      <c r="E44" s="8">
        <f t="shared" si="11"/>
        <v>749.48218147488717</v>
      </c>
    </row>
    <row r="45" spans="1:5" ht="14.25" customHeight="1" x14ac:dyDescent="0.55000000000000004">
      <c r="A45" s="7">
        <v>10</v>
      </c>
      <c r="B45" s="8">
        <f t="shared" si="2"/>
        <v>76.0231058654565</v>
      </c>
      <c r="C45" s="8">
        <f t="shared" si="3"/>
        <v>87.494821814748875</v>
      </c>
      <c r="D45" s="8">
        <f t="shared" ref="D45:E45" si="12">SUM(B$36:B45)</f>
        <v>875.25291035023906</v>
      </c>
      <c r="E45" s="8">
        <f t="shared" si="12"/>
        <v>836.97700328963606</v>
      </c>
    </row>
    <row r="46" spans="1:5" ht="14.25" customHeight="1" x14ac:dyDescent="0.55000000000000004">
      <c r="A46" s="7">
        <v>11</v>
      </c>
      <c r="B46" s="8">
        <f t="shared" si="2"/>
        <v>73.742412689492809</v>
      </c>
      <c r="C46" s="8">
        <f t="shared" si="3"/>
        <v>88.369770032896369</v>
      </c>
      <c r="D46" s="8">
        <f t="shared" ref="D46:E46" si="13">SUM(B$36:B46)</f>
        <v>948.99532303973183</v>
      </c>
      <c r="E46" s="8">
        <f t="shared" si="13"/>
        <v>925.34677332253239</v>
      </c>
    </row>
    <row r="47" spans="1:5" ht="14.25" customHeight="1" x14ac:dyDescent="0.55000000000000004">
      <c r="A47" s="7">
        <v>12</v>
      </c>
      <c r="B47" s="8">
        <f t="shared" si="2"/>
        <v>71.530140308808029</v>
      </c>
      <c r="C47" s="8">
        <f t="shared" si="3"/>
        <v>89.253467733225335</v>
      </c>
      <c r="D47" s="8">
        <f t="shared" ref="D47:E47" si="14">SUM(B$36:B47)</f>
        <v>1020.5254633485399</v>
      </c>
      <c r="E47" s="8">
        <f t="shared" si="14"/>
        <v>1014.6002410557577</v>
      </c>
    </row>
    <row r="48" spans="1:5" ht="14.25" customHeight="1" x14ac:dyDescent="0.55000000000000004">
      <c r="A48" s="7">
        <v>13</v>
      </c>
      <c r="B48" s="8">
        <f t="shared" si="2"/>
        <v>69.384236099543784</v>
      </c>
      <c r="C48" s="8">
        <f t="shared" si="3"/>
        <v>90.146002410557585</v>
      </c>
      <c r="D48" s="8">
        <f t="shared" ref="D48:E48" si="15">SUM(B$36:B48)</f>
        <v>1089.9096994480838</v>
      </c>
      <c r="E48" s="8">
        <f t="shared" si="15"/>
        <v>1104.7462434663153</v>
      </c>
    </row>
    <row r="49" spans="1:5" ht="14.25" customHeight="1" x14ac:dyDescent="0.55000000000000004">
      <c r="A49" s="7">
        <v>14</v>
      </c>
      <c r="B49" s="8">
        <f t="shared" si="2"/>
        <v>67.302709016557472</v>
      </c>
      <c r="C49" s="8">
        <f t="shared" si="3"/>
        <v>91.04746243466316</v>
      </c>
      <c r="D49" s="8">
        <f t="shared" ref="D49:E49" si="16">SUM(B$36:B49)</f>
        <v>1157.2124084646412</v>
      </c>
      <c r="E49" s="8">
        <f t="shared" si="16"/>
        <v>1195.7937059009785</v>
      </c>
    </row>
    <row r="50" spans="1:5" ht="14.25" customHeight="1" x14ac:dyDescent="0.55000000000000004">
      <c r="A50" s="7">
        <v>15</v>
      </c>
      <c r="B50" s="8">
        <f t="shared" si="2"/>
        <v>65.283627746060745</v>
      </c>
      <c r="C50" s="8">
        <f t="shared" si="3"/>
        <v>91.957937059009794</v>
      </c>
      <c r="D50" s="8">
        <f t="shared" ref="D50:E50" si="17">SUM(B$36:B50)</f>
        <v>1222.496036210702</v>
      </c>
      <c r="E50" s="8">
        <f t="shared" si="17"/>
        <v>1287.7516429599882</v>
      </c>
    </row>
    <row r="51" spans="1:5" ht="14.25" customHeight="1" x14ac:dyDescent="0.55000000000000004">
      <c r="A51" s="7">
        <v>16</v>
      </c>
      <c r="B51" s="8">
        <f t="shared" si="2"/>
        <v>63.325118913678921</v>
      </c>
      <c r="C51" s="8">
        <f t="shared" si="3"/>
        <v>92.877516429599893</v>
      </c>
      <c r="D51" s="8">
        <f t="shared" ref="D51:E51" si="18">SUM(B$36:B51)</f>
        <v>1285.8211551243808</v>
      </c>
      <c r="E51" s="8">
        <f t="shared" si="18"/>
        <v>1380.629159389588</v>
      </c>
    </row>
    <row r="52" spans="1:5" ht="14.25" customHeight="1" x14ac:dyDescent="0.55000000000000004">
      <c r="A52" s="7">
        <v>17</v>
      </c>
      <c r="B52" s="8">
        <f t="shared" si="2"/>
        <v>61.425365346268549</v>
      </c>
      <c r="C52" s="8">
        <f t="shared" si="3"/>
        <v>93.806291593895892</v>
      </c>
      <c r="D52" s="8">
        <f t="shared" ref="D52:E52" si="19">SUM(B$36:B52)</f>
        <v>1347.2465204706493</v>
      </c>
      <c r="E52" s="8">
        <f t="shared" si="19"/>
        <v>1474.4354509834839</v>
      </c>
    </row>
    <row r="53" spans="1:5" ht="14.25" customHeight="1" x14ac:dyDescent="0.55000000000000004">
      <c r="A53" s="7">
        <v>18</v>
      </c>
      <c r="B53" s="8">
        <f t="shared" si="2"/>
        <v>59.582604385880494</v>
      </c>
      <c r="C53" s="8">
        <f t="shared" si="3"/>
        <v>94.744354509834849</v>
      </c>
      <c r="D53" s="8">
        <f t="shared" ref="D53:E53" si="20">SUM(B$36:B53)</f>
        <v>1406.8291248565299</v>
      </c>
      <c r="E53" s="8">
        <f t="shared" si="20"/>
        <v>1569.1798054933188</v>
      </c>
    </row>
    <row r="54" spans="1:5" ht="14.25" customHeight="1" x14ac:dyDescent="0.55000000000000004">
      <c r="A54" s="7">
        <v>19</v>
      </c>
      <c r="B54" s="8">
        <f t="shared" si="2"/>
        <v>57.79512625430408</v>
      </c>
      <c r="C54" s="8">
        <f t="shared" si="3"/>
        <v>95.691798054933201</v>
      </c>
      <c r="D54" s="8">
        <f t="shared" ref="D54:E54" si="21">SUM(B$36:B54)</f>
        <v>1464.6242511108339</v>
      </c>
      <c r="E54" s="8">
        <f t="shared" si="21"/>
        <v>1664.8716035482521</v>
      </c>
    </row>
    <row r="55" spans="1:5" ht="14.25" customHeight="1" x14ac:dyDescent="0.55000000000000004">
      <c r="A55" s="7">
        <v>20</v>
      </c>
      <c r="B55" s="8">
        <f t="shared" si="2"/>
        <v>56.061272466674957</v>
      </c>
      <c r="C55" s="8">
        <f t="shared" si="3"/>
        <v>96.648716035482536</v>
      </c>
      <c r="D55" s="8">
        <f t="shared" ref="D55:E55" si="22">SUM(B$36:B55)</f>
        <v>1520.685523577509</v>
      </c>
      <c r="E55" s="8">
        <f t="shared" si="22"/>
        <v>1761.5203195837346</v>
      </c>
    </row>
    <row r="56" spans="1:5" ht="14.25" customHeight="1" x14ac:dyDescent="0.55000000000000004">
      <c r="A56" s="7">
        <v>21</v>
      </c>
      <c r="B56" s="8">
        <f t="shared" si="2"/>
        <v>54.379434292674709</v>
      </c>
      <c r="C56" s="8">
        <f t="shared" si="3"/>
        <v>97.615203195837367</v>
      </c>
      <c r="D56" s="8">
        <f t="shared" ref="D56:E56" si="23">SUM(B$36:B56)</f>
        <v>1575.0649578701837</v>
      </c>
      <c r="E56" s="8">
        <f t="shared" si="23"/>
        <v>1859.1355227795721</v>
      </c>
    </row>
    <row r="57" spans="1:5" ht="14.25" customHeight="1" x14ac:dyDescent="0.55000000000000004">
      <c r="A57" s="7">
        <v>22</v>
      </c>
      <c r="B57" s="8">
        <f t="shared" si="2"/>
        <v>52.748051263894467</v>
      </c>
      <c r="C57" s="8">
        <f t="shared" si="3"/>
        <v>98.591355227795745</v>
      </c>
      <c r="D57" s="8">
        <f t="shared" ref="D57:E57" si="24">SUM(B$36:B57)</f>
        <v>1627.8130091340781</v>
      </c>
      <c r="E57" s="8">
        <f t="shared" si="24"/>
        <v>1957.7268780073678</v>
      </c>
    </row>
    <row r="58" spans="1:5" ht="14.25" customHeight="1" x14ac:dyDescent="0.55000000000000004">
      <c r="A58" s="7">
        <v>23</v>
      </c>
      <c r="B58" s="8">
        <f t="shared" si="2"/>
        <v>51.165609725977632</v>
      </c>
      <c r="C58" s="8">
        <f t="shared" si="3"/>
        <v>99.577268780073709</v>
      </c>
      <c r="D58" s="8">
        <f t="shared" ref="D58:E58" si="25">SUM(B$36:B58)</f>
        <v>1678.9786188600558</v>
      </c>
      <c r="E58" s="8">
        <f t="shared" si="25"/>
        <v>2057.3041467874414</v>
      </c>
    </row>
    <row r="59" spans="1:5" ht="14.25" customHeight="1" x14ac:dyDescent="0.55000000000000004">
      <c r="A59" s="7">
        <v>24</v>
      </c>
      <c r="B59" s="8">
        <f t="shared" si="2"/>
        <v>49.630641434198303</v>
      </c>
      <c r="C59" s="8">
        <f t="shared" si="3"/>
        <v>100.57304146787445</v>
      </c>
      <c r="D59" s="8">
        <f t="shared" ref="D59:E59" si="26">SUM(B$36:B59)</f>
        <v>1728.609260294254</v>
      </c>
      <c r="E59" s="8">
        <f t="shared" si="26"/>
        <v>2157.877188255316</v>
      </c>
    </row>
    <row r="60" spans="1:5" ht="14.25" customHeight="1" x14ac:dyDescent="0.55000000000000004">
      <c r="A60" s="7">
        <v>25</v>
      </c>
      <c r="B60" s="8">
        <f t="shared" si="2"/>
        <v>48.141722191172356</v>
      </c>
      <c r="C60" s="8">
        <f t="shared" si="3"/>
        <v>101.5787718825532</v>
      </c>
      <c r="D60" s="8">
        <f t="shared" ref="D60:E60" si="27">SUM(B$36:B60)</f>
        <v>1776.7509824854264</v>
      </c>
      <c r="E60" s="8">
        <f t="shared" si="27"/>
        <v>2259.4559601378692</v>
      </c>
    </row>
    <row r="61" spans="1:5" ht="14.25" customHeight="1" x14ac:dyDescent="0.55000000000000004">
      <c r="A61" s="7">
        <v>26</v>
      </c>
      <c r="B61" s="8">
        <f t="shared" si="2"/>
        <v>46.697470525437183</v>
      </c>
      <c r="C61" s="8">
        <f t="shared" si="3"/>
        <v>102.59455960137873</v>
      </c>
      <c r="D61" s="8">
        <f t="shared" ref="D61:E61" si="28">SUM(B$36:B61)</f>
        <v>1823.4484530108637</v>
      </c>
      <c r="E61" s="8">
        <f t="shared" si="28"/>
        <v>2362.0505197392481</v>
      </c>
    </row>
    <row r="62" spans="1:5" ht="14.25" customHeight="1" x14ac:dyDescent="0.55000000000000004"/>
    <row r="63" spans="1:5" ht="14.25" customHeight="1" x14ac:dyDescent="0.55000000000000004"/>
    <row r="64" spans="1:5" ht="14.25" customHeight="1" x14ac:dyDescent="0.55000000000000004"/>
    <row r="65" ht="14.25" customHeight="1" x14ac:dyDescent="0.55000000000000004"/>
    <row r="66" ht="14.25" customHeight="1" x14ac:dyDescent="0.55000000000000004"/>
    <row r="67" ht="14.25" customHeight="1" x14ac:dyDescent="0.55000000000000004"/>
    <row r="68" ht="14.25" customHeight="1" x14ac:dyDescent="0.55000000000000004"/>
    <row r="69" ht="14.25" customHeight="1" x14ac:dyDescent="0.55000000000000004"/>
    <row r="70" ht="14.25" customHeight="1" x14ac:dyDescent="0.55000000000000004"/>
    <row r="71" ht="14.25" customHeight="1" x14ac:dyDescent="0.55000000000000004"/>
    <row r="72" ht="14.25" customHeight="1" x14ac:dyDescent="0.55000000000000004"/>
    <row r="73" ht="14.25" customHeight="1" x14ac:dyDescent="0.55000000000000004"/>
    <row r="74" ht="14.25" customHeight="1" x14ac:dyDescent="0.55000000000000004"/>
    <row r="75" ht="14.25" customHeight="1" x14ac:dyDescent="0.55000000000000004"/>
    <row r="76" ht="14.25" customHeight="1" x14ac:dyDescent="0.55000000000000004"/>
    <row r="77" ht="14.25" customHeight="1" x14ac:dyDescent="0.55000000000000004"/>
    <row r="78" ht="14.25" customHeight="1" x14ac:dyDescent="0.55000000000000004"/>
    <row r="79" ht="14.25" customHeight="1" x14ac:dyDescent="0.55000000000000004"/>
    <row r="80" ht="14.25" customHeight="1" x14ac:dyDescent="0.55000000000000004"/>
    <row r="81" ht="14.25" customHeight="1" x14ac:dyDescent="0.55000000000000004"/>
    <row r="82" ht="14.25" customHeight="1" x14ac:dyDescent="0.55000000000000004"/>
    <row r="83" ht="14.25" customHeight="1" x14ac:dyDescent="0.55000000000000004"/>
    <row r="84" ht="14.25" customHeight="1" x14ac:dyDescent="0.55000000000000004"/>
    <row r="85" ht="14.25" customHeight="1" x14ac:dyDescent="0.55000000000000004"/>
    <row r="86" ht="14.25" customHeight="1" x14ac:dyDescent="0.55000000000000004"/>
    <row r="87" ht="14.25" customHeight="1" x14ac:dyDescent="0.55000000000000004"/>
    <row r="88" ht="14.25" customHeight="1" x14ac:dyDescent="0.55000000000000004"/>
    <row r="89" ht="14.25" customHeight="1" x14ac:dyDescent="0.55000000000000004"/>
    <row r="90" ht="14.25" customHeight="1" x14ac:dyDescent="0.55000000000000004"/>
    <row r="91" ht="14.25" customHeight="1" x14ac:dyDescent="0.55000000000000004"/>
    <row r="92" ht="14.25" customHeight="1" x14ac:dyDescent="0.55000000000000004"/>
    <row r="93" ht="14.25" customHeight="1" x14ac:dyDescent="0.55000000000000004"/>
    <row r="94" ht="14.25" customHeight="1" x14ac:dyDescent="0.55000000000000004"/>
    <row r="95" ht="14.25" customHeight="1" x14ac:dyDescent="0.55000000000000004"/>
    <row r="96" ht="14.25" customHeight="1" x14ac:dyDescent="0.55000000000000004"/>
    <row r="97" ht="14.25" customHeight="1" x14ac:dyDescent="0.55000000000000004"/>
    <row r="98" ht="14.25" customHeight="1" x14ac:dyDescent="0.55000000000000004"/>
    <row r="99" ht="14.25" customHeight="1" x14ac:dyDescent="0.55000000000000004"/>
    <row r="100" ht="14.25" customHeight="1" x14ac:dyDescent="0.55000000000000004"/>
    <row r="101" ht="14.25" customHeight="1" x14ac:dyDescent="0.55000000000000004"/>
    <row r="102" ht="14.25" customHeight="1" x14ac:dyDescent="0.55000000000000004"/>
    <row r="103" ht="14.25" customHeight="1" x14ac:dyDescent="0.55000000000000004"/>
    <row r="104" ht="14.25" customHeight="1" x14ac:dyDescent="0.55000000000000004"/>
    <row r="105" ht="14.25" customHeight="1" x14ac:dyDescent="0.55000000000000004"/>
    <row r="106" ht="14.25" customHeight="1" x14ac:dyDescent="0.55000000000000004"/>
    <row r="107" ht="14.25" customHeight="1" x14ac:dyDescent="0.55000000000000004"/>
    <row r="108" ht="14.25" customHeight="1" x14ac:dyDescent="0.55000000000000004"/>
    <row r="109" ht="14.25" customHeight="1" x14ac:dyDescent="0.55000000000000004"/>
    <row r="110" ht="14.25" customHeight="1" x14ac:dyDescent="0.55000000000000004"/>
    <row r="111" ht="14.25" customHeight="1" x14ac:dyDescent="0.55000000000000004"/>
    <row r="112" ht="14.25" customHeight="1" x14ac:dyDescent="0.55000000000000004"/>
    <row r="113" ht="14.25" customHeight="1" x14ac:dyDescent="0.55000000000000004"/>
    <row r="114" ht="14.25" customHeight="1" x14ac:dyDescent="0.55000000000000004"/>
    <row r="115" ht="14.25" customHeight="1" x14ac:dyDescent="0.55000000000000004"/>
    <row r="116" ht="14.25" customHeight="1" x14ac:dyDescent="0.55000000000000004"/>
    <row r="117" ht="14.25" customHeight="1" x14ac:dyDescent="0.55000000000000004"/>
    <row r="118" ht="14.25" customHeight="1" x14ac:dyDescent="0.55000000000000004"/>
    <row r="119" ht="14.25" customHeight="1" x14ac:dyDescent="0.55000000000000004"/>
    <row r="120" ht="14.25" customHeight="1" x14ac:dyDescent="0.55000000000000004"/>
    <row r="121" ht="14.25" customHeight="1" x14ac:dyDescent="0.55000000000000004"/>
    <row r="122" ht="14.25" customHeight="1" x14ac:dyDescent="0.55000000000000004"/>
    <row r="123" ht="14.25" customHeight="1" x14ac:dyDescent="0.55000000000000004"/>
    <row r="124" ht="14.25" customHeight="1" x14ac:dyDescent="0.55000000000000004"/>
    <row r="125" ht="14.25" customHeight="1" x14ac:dyDescent="0.55000000000000004"/>
    <row r="126" ht="14.25" customHeight="1" x14ac:dyDescent="0.55000000000000004"/>
    <row r="127" ht="14.25" customHeight="1" x14ac:dyDescent="0.55000000000000004"/>
    <row r="128" ht="14.25" customHeight="1" x14ac:dyDescent="0.55000000000000004"/>
    <row r="129" ht="14.25" customHeight="1" x14ac:dyDescent="0.55000000000000004"/>
    <row r="130" ht="14.25" customHeight="1" x14ac:dyDescent="0.55000000000000004"/>
    <row r="131" ht="14.25" customHeight="1" x14ac:dyDescent="0.55000000000000004"/>
    <row r="132" ht="14.25" customHeight="1" x14ac:dyDescent="0.55000000000000004"/>
    <row r="133" ht="14.25" customHeight="1" x14ac:dyDescent="0.55000000000000004"/>
    <row r="134" ht="14.25" customHeight="1" x14ac:dyDescent="0.55000000000000004"/>
    <row r="135" ht="14.25" customHeight="1" x14ac:dyDescent="0.55000000000000004"/>
    <row r="136" ht="14.25" customHeight="1" x14ac:dyDescent="0.55000000000000004"/>
    <row r="137" ht="14.25" customHeight="1" x14ac:dyDescent="0.55000000000000004"/>
    <row r="138" ht="14.25" customHeight="1" x14ac:dyDescent="0.55000000000000004"/>
    <row r="139" ht="14.25" customHeight="1" x14ac:dyDescent="0.55000000000000004"/>
    <row r="140" ht="14.25" customHeight="1" x14ac:dyDescent="0.55000000000000004"/>
    <row r="141" ht="14.25" customHeight="1" x14ac:dyDescent="0.55000000000000004"/>
    <row r="142" ht="14.25" customHeight="1" x14ac:dyDescent="0.55000000000000004"/>
    <row r="143" ht="14.25" customHeight="1" x14ac:dyDescent="0.55000000000000004"/>
    <row r="144" ht="14.25" customHeight="1" x14ac:dyDescent="0.55000000000000004"/>
    <row r="145" ht="14.25" customHeight="1" x14ac:dyDescent="0.55000000000000004"/>
    <row r="146" ht="14.25" customHeight="1" x14ac:dyDescent="0.55000000000000004"/>
    <row r="147" ht="14.25" customHeight="1" x14ac:dyDescent="0.55000000000000004"/>
    <row r="148" ht="14.25" customHeight="1" x14ac:dyDescent="0.55000000000000004"/>
    <row r="149" ht="14.25" customHeight="1" x14ac:dyDescent="0.55000000000000004"/>
    <row r="150" ht="14.25" customHeight="1" x14ac:dyDescent="0.55000000000000004"/>
    <row r="151" ht="14.25" customHeight="1" x14ac:dyDescent="0.55000000000000004"/>
    <row r="152" ht="14.25" customHeight="1" x14ac:dyDescent="0.55000000000000004"/>
    <row r="153" ht="14.25" customHeight="1" x14ac:dyDescent="0.55000000000000004"/>
    <row r="154" ht="14.25" customHeight="1" x14ac:dyDescent="0.55000000000000004"/>
    <row r="155" ht="14.25" customHeight="1" x14ac:dyDescent="0.55000000000000004"/>
    <row r="156" ht="14.25" customHeight="1" x14ac:dyDescent="0.55000000000000004"/>
    <row r="157" ht="14.25" customHeight="1" x14ac:dyDescent="0.55000000000000004"/>
    <row r="158" ht="14.25" customHeight="1" x14ac:dyDescent="0.55000000000000004"/>
    <row r="159" ht="14.25" customHeight="1" x14ac:dyDescent="0.55000000000000004"/>
    <row r="160" ht="14.25" customHeight="1" x14ac:dyDescent="0.55000000000000004"/>
    <row r="161" ht="14.25" customHeight="1" x14ac:dyDescent="0.55000000000000004"/>
    <row r="162" ht="14.25" customHeight="1" x14ac:dyDescent="0.55000000000000004"/>
    <row r="163" ht="14.25" customHeight="1" x14ac:dyDescent="0.55000000000000004"/>
    <row r="164" ht="14.25" customHeight="1" x14ac:dyDescent="0.55000000000000004"/>
    <row r="165" ht="14.25" customHeight="1" x14ac:dyDescent="0.55000000000000004"/>
    <row r="166" ht="14.25" customHeight="1" x14ac:dyDescent="0.55000000000000004"/>
    <row r="167" ht="14.25" customHeight="1" x14ac:dyDescent="0.55000000000000004"/>
    <row r="168" ht="14.25" customHeight="1" x14ac:dyDescent="0.55000000000000004"/>
    <row r="169" ht="14.25" customHeight="1" x14ac:dyDescent="0.55000000000000004"/>
    <row r="170" ht="14.25" customHeight="1" x14ac:dyDescent="0.55000000000000004"/>
    <row r="171" ht="14.25" customHeight="1" x14ac:dyDescent="0.55000000000000004"/>
    <row r="172" ht="14.25" customHeight="1" x14ac:dyDescent="0.55000000000000004"/>
    <row r="173" ht="14.25" customHeight="1" x14ac:dyDescent="0.55000000000000004"/>
    <row r="174" ht="14.25" customHeight="1" x14ac:dyDescent="0.55000000000000004"/>
    <row r="175" ht="14.25" customHeight="1" x14ac:dyDescent="0.55000000000000004"/>
    <row r="176" ht="14.25" customHeight="1" x14ac:dyDescent="0.55000000000000004"/>
    <row r="177" ht="14.25" customHeight="1" x14ac:dyDescent="0.55000000000000004"/>
    <row r="178" ht="14.25" customHeight="1" x14ac:dyDescent="0.55000000000000004"/>
    <row r="179" ht="14.25" customHeight="1" x14ac:dyDescent="0.55000000000000004"/>
    <row r="180" ht="14.25" customHeight="1" x14ac:dyDescent="0.55000000000000004"/>
    <row r="181" ht="14.25" customHeight="1" x14ac:dyDescent="0.55000000000000004"/>
    <row r="182" ht="14.25" customHeight="1" x14ac:dyDescent="0.55000000000000004"/>
    <row r="183" ht="14.25" customHeight="1" x14ac:dyDescent="0.55000000000000004"/>
    <row r="184" ht="14.25" customHeight="1" x14ac:dyDescent="0.55000000000000004"/>
    <row r="185" ht="14.25" customHeight="1" x14ac:dyDescent="0.55000000000000004"/>
    <row r="186" ht="14.25" customHeight="1" x14ac:dyDescent="0.55000000000000004"/>
    <row r="187" ht="14.25" customHeight="1" x14ac:dyDescent="0.55000000000000004"/>
    <row r="188" ht="14.25" customHeight="1" x14ac:dyDescent="0.55000000000000004"/>
    <row r="189" ht="14.25" customHeight="1" x14ac:dyDescent="0.55000000000000004"/>
    <row r="190" ht="14.25" customHeight="1" x14ac:dyDescent="0.55000000000000004"/>
    <row r="191" ht="14.25" customHeight="1" x14ac:dyDescent="0.55000000000000004"/>
    <row r="192" ht="14.25" customHeight="1" x14ac:dyDescent="0.55000000000000004"/>
    <row r="193" ht="14.25" customHeight="1" x14ac:dyDescent="0.55000000000000004"/>
    <row r="194" ht="14.25" customHeight="1" x14ac:dyDescent="0.55000000000000004"/>
    <row r="195" ht="14.25" customHeight="1" x14ac:dyDescent="0.55000000000000004"/>
    <row r="196" ht="14.25" customHeight="1" x14ac:dyDescent="0.55000000000000004"/>
    <row r="197" ht="14.25" customHeight="1" x14ac:dyDescent="0.55000000000000004"/>
    <row r="198" ht="14.25" customHeight="1" x14ac:dyDescent="0.55000000000000004"/>
    <row r="199" ht="14.25" customHeight="1" x14ac:dyDescent="0.55000000000000004"/>
    <row r="200" ht="14.25" customHeight="1" x14ac:dyDescent="0.55000000000000004"/>
    <row r="201" ht="14.25" customHeight="1" x14ac:dyDescent="0.55000000000000004"/>
    <row r="202" ht="14.25" customHeight="1" x14ac:dyDescent="0.55000000000000004"/>
    <row r="203" ht="14.25" customHeight="1" x14ac:dyDescent="0.55000000000000004"/>
    <row r="204" ht="14.25" customHeight="1" x14ac:dyDescent="0.55000000000000004"/>
    <row r="205" ht="14.25" customHeight="1" x14ac:dyDescent="0.55000000000000004"/>
    <row r="206" ht="14.25" customHeight="1" x14ac:dyDescent="0.55000000000000004"/>
    <row r="207" ht="14.25" customHeight="1" x14ac:dyDescent="0.55000000000000004"/>
    <row r="208" ht="14.25" customHeight="1" x14ac:dyDescent="0.55000000000000004"/>
    <row r="209" ht="14.25" customHeight="1" x14ac:dyDescent="0.55000000000000004"/>
    <row r="210" ht="14.25" customHeight="1" x14ac:dyDescent="0.55000000000000004"/>
    <row r="211" ht="14.25" customHeight="1" x14ac:dyDescent="0.55000000000000004"/>
    <row r="212" ht="14.25" customHeight="1" x14ac:dyDescent="0.55000000000000004"/>
    <row r="213" ht="14.25" customHeight="1" x14ac:dyDescent="0.55000000000000004"/>
    <row r="214" ht="14.25" customHeight="1" x14ac:dyDescent="0.55000000000000004"/>
    <row r="215" ht="14.25" customHeight="1" x14ac:dyDescent="0.55000000000000004"/>
    <row r="216" ht="14.25" customHeight="1" x14ac:dyDescent="0.55000000000000004"/>
    <row r="217" ht="14.25" customHeight="1" x14ac:dyDescent="0.55000000000000004"/>
    <row r="218" ht="14.25" customHeight="1" x14ac:dyDescent="0.55000000000000004"/>
    <row r="219" ht="14.25" customHeight="1" x14ac:dyDescent="0.55000000000000004"/>
    <row r="220" ht="14.25" customHeight="1" x14ac:dyDescent="0.55000000000000004"/>
    <row r="221" ht="14.25" customHeight="1" x14ac:dyDescent="0.55000000000000004"/>
    <row r="222" ht="14.25" customHeight="1" x14ac:dyDescent="0.55000000000000004"/>
    <row r="223" ht="14.25" customHeight="1" x14ac:dyDescent="0.55000000000000004"/>
    <row r="224" ht="14.25" customHeight="1" x14ac:dyDescent="0.55000000000000004"/>
    <row r="225" ht="14.25" customHeight="1" x14ac:dyDescent="0.55000000000000004"/>
    <row r="226" ht="14.25" customHeight="1" x14ac:dyDescent="0.55000000000000004"/>
    <row r="227" ht="14.25" customHeight="1" x14ac:dyDescent="0.55000000000000004"/>
    <row r="228" ht="14.25" customHeight="1" x14ac:dyDescent="0.55000000000000004"/>
    <row r="229" ht="14.25" customHeight="1" x14ac:dyDescent="0.55000000000000004"/>
    <row r="230" ht="14.25" customHeight="1" x14ac:dyDescent="0.55000000000000004"/>
    <row r="231" ht="14.25" customHeight="1" x14ac:dyDescent="0.55000000000000004"/>
    <row r="232" ht="14.25" customHeight="1" x14ac:dyDescent="0.55000000000000004"/>
    <row r="233" ht="14.25" customHeight="1" x14ac:dyDescent="0.55000000000000004"/>
    <row r="234" ht="14.25" customHeight="1" x14ac:dyDescent="0.55000000000000004"/>
    <row r="235" ht="14.25" customHeight="1" x14ac:dyDescent="0.55000000000000004"/>
    <row r="236" ht="14.25" customHeight="1" x14ac:dyDescent="0.55000000000000004"/>
    <row r="237" ht="14.25" customHeight="1" x14ac:dyDescent="0.55000000000000004"/>
    <row r="238" ht="14.25" customHeight="1" x14ac:dyDescent="0.55000000000000004"/>
    <row r="239" ht="14.25" customHeight="1" x14ac:dyDescent="0.55000000000000004"/>
    <row r="240" ht="14.25" customHeight="1" x14ac:dyDescent="0.55000000000000004"/>
    <row r="241" ht="14.25" customHeight="1" x14ac:dyDescent="0.55000000000000004"/>
    <row r="242" ht="14.25" customHeight="1" x14ac:dyDescent="0.55000000000000004"/>
    <row r="243" ht="14.25" customHeight="1" x14ac:dyDescent="0.55000000000000004"/>
    <row r="244" ht="14.25" customHeight="1" x14ac:dyDescent="0.55000000000000004"/>
    <row r="245" ht="14.25" customHeight="1" x14ac:dyDescent="0.55000000000000004"/>
    <row r="246" ht="14.25" customHeight="1" x14ac:dyDescent="0.55000000000000004"/>
    <row r="247" ht="14.25" customHeight="1" x14ac:dyDescent="0.55000000000000004"/>
    <row r="248" ht="14.25" customHeight="1" x14ac:dyDescent="0.55000000000000004"/>
    <row r="249" ht="14.25" customHeight="1" x14ac:dyDescent="0.55000000000000004"/>
    <row r="250" ht="14.25" customHeight="1" x14ac:dyDescent="0.55000000000000004"/>
    <row r="251" ht="14.25" customHeight="1" x14ac:dyDescent="0.55000000000000004"/>
    <row r="252" ht="14.25" customHeight="1" x14ac:dyDescent="0.55000000000000004"/>
    <row r="253" ht="14.25" customHeight="1" x14ac:dyDescent="0.55000000000000004"/>
    <row r="254" ht="14.25" customHeight="1" x14ac:dyDescent="0.55000000000000004"/>
    <row r="255" ht="14.25" customHeight="1" x14ac:dyDescent="0.55000000000000004"/>
    <row r="256" ht="14.25" customHeight="1" x14ac:dyDescent="0.55000000000000004"/>
    <row r="257" ht="14.25" customHeight="1" x14ac:dyDescent="0.55000000000000004"/>
    <row r="258" ht="14.25" customHeight="1" x14ac:dyDescent="0.55000000000000004"/>
    <row r="259" ht="14.25" customHeight="1" x14ac:dyDescent="0.55000000000000004"/>
    <row r="260" ht="14.25" customHeight="1" x14ac:dyDescent="0.55000000000000004"/>
    <row r="261" ht="14.25" customHeight="1" x14ac:dyDescent="0.55000000000000004"/>
    <row r="262" ht="14.25" customHeight="1" x14ac:dyDescent="0.55000000000000004"/>
    <row r="263" ht="14.25" customHeight="1" x14ac:dyDescent="0.55000000000000004"/>
    <row r="264" ht="14.25" customHeight="1" x14ac:dyDescent="0.55000000000000004"/>
    <row r="265" ht="14.25" customHeight="1" x14ac:dyDescent="0.55000000000000004"/>
    <row r="266" ht="14.25" customHeight="1" x14ac:dyDescent="0.55000000000000004"/>
    <row r="267" ht="14.25" customHeight="1" x14ac:dyDescent="0.55000000000000004"/>
    <row r="268" ht="14.25" customHeight="1" x14ac:dyDescent="0.55000000000000004"/>
    <row r="269" ht="14.25" customHeight="1" x14ac:dyDescent="0.55000000000000004"/>
    <row r="270" ht="14.25" customHeight="1" x14ac:dyDescent="0.55000000000000004"/>
    <row r="271" ht="14.25" customHeight="1" x14ac:dyDescent="0.55000000000000004"/>
    <row r="272" ht="14.25" customHeight="1" x14ac:dyDescent="0.55000000000000004"/>
    <row r="273" ht="14.25" customHeight="1" x14ac:dyDescent="0.55000000000000004"/>
    <row r="274" ht="14.25" customHeight="1" x14ac:dyDescent="0.55000000000000004"/>
    <row r="275" ht="14.25" customHeight="1" x14ac:dyDescent="0.55000000000000004"/>
    <row r="276" ht="14.25" customHeight="1" x14ac:dyDescent="0.55000000000000004"/>
    <row r="277" ht="14.25" customHeight="1" x14ac:dyDescent="0.55000000000000004"/>
    <row r="278" ht="14.25" customHeight="1" x14ac:dyDescent="0.55000000000000004"/>
    <row r="279" ht="14.25" customHeight="1" x14ac:dyDescent="0.55000000000000004"/>
    <row r="280" ht="14.25" customHeight="1" x14ac:dyDescent="0.55000000000000004"/>
    <row r="281" ht="14.25" customHeight="1" x14ac:dyDescent="0.55000000000000004"/>
    <row r="282" ht="14.25" customHeight="1" x14ac:dyDescent="0.55000000000000004"/>
    <row r="283" ht="14.25" customHeight="1" x14ac:dyDescent="0.55000000000000004"/>
    <row r="284" ht="14.25" customHeight="1" x14ac:dyDescent="0.55000000000000004"/>
    <row r="285" ht="14.25" customHeight="1" x14ac:dyDescent="0.55000000000000004"/>
    <row r="286" ht="14.25" customHeight="1" x14ac:dyDescent="0.55000000000000004"/>
    <row r="287" ht="14.25" customHeight="1" x14ac:dyDescent="0.55000000000000004"/>
    <row r="288" ht="14.25" customHeight="1" x14ac:dyDescent="0.55000000000000004"/>
    <row r="289" ht="14.25" customHeight="1" x14ac:dyDescent="0.55000000000000004"/>
    <row r="290" ht="14.25" customHeight="1" x14ac:dyDescent="0.55000000000000004"/>
    <row r="291" ht="14.25" customHeight="1" x14ac:dyDescent="0.55000000000000004"/>
    <row r="292" ht="14.25" customHeight="1" x14ac:dyDescent="0.55000000000000004"/>
    <row r="293" ht="14.25" customHeight="1" x14ac:dyDescent="0.55000000000000004"/>
    <row r="294" ht="14.25" customHeight="1" x14ac:dyDescent="0.55000000000000004"/>
    <row r="295" ht="14.25" customHeight="1" x14ac:dyDescent="0.55000000000000004"/>
    <row r="296" ht="14.25" customHeight="1" x14ac:dyDescent="0.55000000000000004"/>
    <row r="297" ht="14.25" customHeight="1" x14ac:dyDescent="0.55000000000000004"/>
    <row r="298" ht="14.25" customHeight="1" x14ac:dyDescent="0.55000000000000004"/>
    <row r="299" ht="14.25" customHeight="1" x14ac:dyDescent="0.55000000000000004"/>
    <row r="300" ht="14.25" customHeight="1" x14ac:dyDescent="0.55000000000000004"/>
    <row r="301" ht="14.25" customHeight="1" x14ac:dyDescent="0.55000000000000004"/>
    <row r="302" ht="14.25" customHeight="1" x14ac:dyDescent="0.55000000000000004"/>
    <row r="303" ht="14.25" customHeight="1" x14ac:dyDescent="0.55000000000000004"/>
    <row r="304" ht="14.25" customHeight="1" x14ac:dyDescent="0.55000000000000004"/>
    <row r="305" ht="14.25" customHeight="1" x14ac:dyDescent="0.55000000000000004"/>
    <row r="306" ht="14.25" customHeight="1" x14ac:dyDescent="0.55000000000000004"/>
    <row r="307" ht="14.25" customHeight="1" x14ac:dyDescent="0.55000000000000004"/>
    <row r="308" ht="14.25" customHeight="1" x14ac:dyDescent="0.55000000000000004"/>
    <row r="309" ht="14.25" customHeight="1" x14ac:dyDescent="0.55000000000000004"/>
    <row r="310" ht="14.25" customHeight="1" x14ac:dyDescent="0.55000000000000004"/>
    <row r="311" ht="14.25" customHeight="1" x14ac:dyDescent="0.55000000000000004"/>
    <row r="312" ht="14.25" customHeight="1" x14ac:dyDescent="0.55000000000000004"/>
    <row r="313" ht="14.25" customHeight="1" x14ac:dyDescent="0.55000000000000004"/>
    <row r="314" ht="14.25" customHeight="1" x14ac:dyDescent="0.55000000000000004"/>
    <row r="315" ht="14.25" customHeight="1" x14ac:dyDescent="0.55000000000000004"/>
    <row r="316" ht="14.25" customHeight="1" x14ac:dyDescent="0.55000000000000004"/>
    <row r="317" ht="14.25" customHeight="1" x14ac:dyDescent="0.55000000000000004"/>
    <row r="318" ht="14.25" customHeight="1" x14ac:dyDescent="0.55000000000000004"/>
    <row r="319" ht="14.25" customHeight="1" x14ac:dyDescent="0.55000000000000004"/>
    <row r="320" ht="14.25" customHeight="1" x14ac:dyDescent="0.55000000000000004"/>
    <row r="321" ht="14.25" customHeight="1" x14ac:dyDescent="0.55000000000000004"/>
    <row r="322" ht="14.25" customHeight="1" x14ac:dyDescent="0.55000000000000004"/>
    <row r="323" ht="14.25" customHeight="1" x14ac:dyDescent="0.55000000000000004"/>
    <row r="324" ht="14.25" customHeight="1" x14ac:dyDescent="0.55000000000000004"/>
    <row r="325" ht="14.25" customHeight="1" x14ac:dyDescent="0.55000000000000004"/>
    <row r="326" ht="14.25" customHeight="1" x14ac:dyDescent="0.55000000000000004"/>
    <row r="327" ht="14.25" customHeight="1" x14ac:dyDescent="0.55000000000000004"/>
    <row r="328" ht="14.25" customHeight="1" x14ac:dyDescent="0.55000000000000004"/>
    <row r="329" ht="14.25" customHeight="1" x14ac:dyDescent="0.55000000000000004"/>
    <row r="330" ht="14.25" customHeight="1" x14ac:dyDescent="0.55000000000000004"/>
    <row r="331" ht="14.25" customHeight="1" x14ac:dyDescent="0.55000000000000004"/>
    <row r="332" ht="14.25" customHeight="1" x14ac:dyDescent="0.55000000000000004"/>
    <row r="333" ht="14.25" customHeight="1" x14ac:dyDescent="0.55000000000000004"/>
    <row r="334" ht="14.25" customHeight="1" x14ac:dyDescent="0.55000000000000004"/>
    <row r="335" ht="14.25" customHeight="1" x14ac:dyDescent="0.55000000000000004"/>
    <row r="336" ht="14.25" customHeight="1" x14ac:dyDescent="0.55000000000000004"/>
    <row r="337" ht="14.25" customHeight="1" x14ac:dyDescent="0.55000000000000004"/>
    <row r="338" ht="14.25" customHeight="1" x14ac:dyDescent="0.55000000000000004"/>
    <row r="339" ht="14.25" customHeight="1" x14ac:dyDescent="0.55000000000000004"/>
    <row r="340" ht="14.25" customHeight="1" x14ac:dyDescent="0.55000000000000004"/>
    <row r="341" ht="14.25" customHeight="1" x14ac:dyDescent="0.55000000000000004"/>
    <row r="342" ht="14.25" customHeight="1" x14ac:dyDescent="0.55000000000000004"/>
    <row r="343" ht="14.25" customHeight="1" x14ac:dyDescent="0.55000000000000004"/>
    <row r="344" ht="14.25" customHeight="1" x14ac:dyDescent="0.55000000000000004"/>
    <row r="345" ht="14.25" customHeight="1" x14ac:dyDescent="0.55000000000000004"/>
    <row r="346" ht="14.25" customHeight="1" x14ac:dyDescent="0.55000000000000004"/>
    <row r="347" ht="14.25" customHeight="1" x14ac:dyDescent="0.55000000000000004"/>
    <row r="348" ht="14.25" customHeight="1" x14ac:dyDescent="0.55000000000000004"/>
    <row r="349" ht="14.25" customHeight="1" x14ac:dyDescent="0.55000000000000004"/>
    <row r="350" ht="14.25" customHeight="1" x14ac:dyDescent="0.55000000000000004"/>
    <row r="351" ht="14.25" customHeight="1" x14ac:dyDescent="0.55000000000000004"/>
    <row r="352" ht="14.25" customHeight="1" x14ac:dyDescent="0.55000000000000004"/>
    <row r="353" ht="14.25" customHeight="1" x14ac:dyDescent="0.55000000000000004"/>
    <row r="354" ht="14.25" customHeight="1" x14ac:dyDescent="0.55000000000000004"/>
    <row r="355" ht="14.25" customHeight="1" x14ac:dyDescent="0.55000000000000004"/>
    <row r="356" ht="14.25" customHeight="1" x14ac:dyDescent="0.55000000000000004"/>
    <row r="357" ht="14.25" customHeight="1" x14ac:dyDescent="0.55000000000000004"/>
    <row r="358" ht="14.25" customHeight="1" x14ac:dyDescent="0.55000000000000004"/>
    <row r="359" ht="14.25" customHeight="1" x14ac:dyDescent="0.55000000000000004"/>
    <row r="360" ht="14.25" customHeight="1" x14ac:dyDescent="0.55000000000000004"/>
    <row r="361" ht="14.25" customHeight="1" x14ac:dyDescent="0.55000000000000004"/>
    <row r="362" ht="14.25" customHeight="1" x14ac:dyDescent="0.55000000000000004"/>
    <row r="363" ht="14.25" customHeight="1" x14ac:dyDescent="0.55000000000000004"/>
    <row r="364" ht="14.25" customHeight="1" x14ac:dyDescent="0.55000000000000004"/>
    <row r="365" ht="14.25" customHeight="1" x14ac:dyDescent="0.55000000000000004"/>
    <row r="366" ht="14.25" customHeight="1" x14ac:dyDescent="0.55000000000000004"/>
    <row r="367" ht="14.25" customHeight="1" x14ac:dyDescent="0.55000000000000004"/>
    <row r="368" ht="14.25" customHeight="1" x14ac:dyDescent="0.55000000000000004"/>
    <row r="369" ht="14.25" customHeight="1" x14ac:dyDescent="0.55000000000000004"/>
    <row r="370" ht="14.25" customHeight="1" x14ac:dyDescent="0.55000000000000004"/>
    <row r="371" ht="14.25" customHeight="1" x14ac:dyDescent="0.55000000000000004"/>
    <row r="372" ht="14.25" customHeight="1" x14ac:dyDescent="0.55000000000000004"/>
    <row r="373" ht="14.25" customHeight="1" x14ac:dyDescent="0.55000000000000004"/>
    <row r="374" ht="14.25" customHeight="1" x14ac:dyDescent="0.55000000000000004"/>
    <row r="375" ht="14.25" customHeight="1" x14ac:dyDescent="0.55000000000000004"/>
    <row r="376" ht="14.25" customHeight="1" x14ac:dyDescent="0.55000000000000004"/>
    <row r="377" ht="14.25" customHeight="1" x14ac:dyDescent="0.55000000000000004"/>
    <row r="378" ht="14.25" customHeight="1" x14ac:dyDescent="0.55000000000000004"/>
    <row r="379" ht="14.25" customHeight="1" x14ac:dyDescent="0.55000000000000004"/>
    <row r="380" ht="14.25" customHeight="1" x14ac:dyDescent="0.55000000000000004"/>
    <row r="381" ht="14.25" customHeight="1" x14ac:dyDescent="0.55000000000000004"/>
    <row r="382" ht="14.25" customHeight="1" x14ac:dyDescent="0.55000000000000004"/>
    <row r="383" ht="14.25" customHeight="1" x14ac:dyDescent="0.55000000000000004"/>
    <row r="384" ht="14.25" customHeight="1" x14ac:dyDescent="0.55000000000000004"/>
    <row r="385" ht="14.25" customHeight="1" x14ac:dyDescent="0.55000000000000004"/>
    <row r="386" ht="14.25" customHeight="1" x14ac:dyDescent="0.55000000000000004"/>
    <row r="387" ht="14.25" customHeight="1" x14ac:dyDescent="0.55000000000000004"/>
    <row r="388" ht="14.25" customHeight="1" x14ac:dyDescent="0.55000000000000004"/>
    <row r="389" ht="14.25" customHeight="1" x14ac:dyDescent="0.55000000000000004"/>
    <row r="390" ht="14.25" customHeight="1" x14ac:dyDescent="0.55000000000000004"/>
    <row r="391" ht="14.25" customHeight="1" x14ac:dyDescent="0.55000000000000004"/>
    <row r="392" ht="14.25" customHeight="1" x14ac:dyDescent="0.55000000000000004"/>
    <row r="393" ht="14.25" customHeight="1" x14ac:dyDescent="0.55000000000000004"/>
    <row r="394" ht="14.25" customHeight="1" x14ac:dyDescent="0.55000000000000004"/>
    <row r="395" ht="14.25" customHeight="1" x14ac:dyDescent="0.55000000000000004"/>
    <row r="396" ht="14.25" customHeight="1" x14ac:dyDescent="0.55000000000000004"/>
    <row r="397" ht="14.25" customHeight="1" x14ac:dyDescent="0.55000000000000004"/>
    <row r="398" ht="14.25" customHeight="1" x14ac:dyDescent="0.55000000000000004"/>
    <row r="399" ht="14.25" customHeight="1" x14ac:dyDescent="0.55000000000000004"/>
    <row r="400" ht="14.25" customHeight="1" x14ac:dyDescent="0.55000000000000004"/>
    <row r="401" ht="14.25" customHeight="1" x14ac:dyDescent="0.55000000000000004"/>
    <row r="402" ht="14.25" customHeight="1" x14ac:dyDescent="0.55000000000000004"/>
    <row r="403" ht="14.25" customHeight="1" x14ac:dyDescent="0.55000000000000004"/>
    <row r="404" ht="14.25" customHeight="1" x14ac:dyDescent="0.55000000000000004"/>
    <row r="405" ht="14.25" customHeight="1" x14ac:dyDescent="0.55000000000000004"/>
    <row r="406" ht="14.25" customHeight="1" x14ac:dyDescent="0.55000000000000004"/>
    <row r="407" ht="14.25" customHeight="1" x14ac:dyDescent="0.55000000000000004"/>
    <row r="408" ht="14.25" customHeight="1" x14ac:dyDescent="0.55000000000000004"/>
    <row r="409" ht="14.25" customHeight="1" x14ac:dyDescent="0.55000000000000004"/>
    <row r="410" ht="14.25" customHeight="1" x14ac:dyDescent="0.55000000000000004"/>
    <row r="411" ht="14.25" customHeight="1" x14ac:dyDescent="0.55000000000000004"/>
    <row r="412" ht="14.25" customHeight="1" x14ac:dyDescent="0.55000000000000004"/>
    <row r="413" ht="14.25" customHeight="1" x14ac:dyDescent="0.55000000000000004"/>
    <row r="414" ht="14.25" customHeight="1" x14ac:dyDescent="0.55000000000000004"/>
    <row r="415" ht="14.25" customHeight="1" x14ac:dyDescent="0.55000000000000004"/>
    <row r="416" ht="14.25" customHeight="1" x14ac:dyDescent="0.55000000000000004"/>
    <row r="417" ht="14.25" customHeight="1" x14ac:dyDescent="0.55000000000000004"/>
    <row r="418" ht="14.25" customHeight="1" x14ac:dyDescent="0.55000000000000004"/>
    <row r="419" ht="14.25" customHeight="1" x14ac:dyDescent="0.55000000000000004"/>
    <row r="420" ht="14.25" customHeight="1" x14ac:dyDescent="0.55000000000000004"/>
    <row r="421" ht="14.25" customHeight="1" x14ac:dyDescent="0.55000000000000004"/>
    <row r="422" ht="14.25" customHeight="1" x14ac:dyDescent="0.55000000000000004"/>
    <row r="423" ht="14.25" customHeight="1" x14ac:dyDescent="0.55000000000000004"/>
    <row r="424" ht="14.25" customHeight="1" x14ac:dyDescent="0.55000000000000004"/>
    <row r="425" ht="14.25" customHeight="1" x14ac:dyDescent="0.55000000000000004"/>
    <row r="426" ht="14.25" customHeight="1" x14ac:dyDescent="0.55000000000000004"/>
    <row r="427" ht="14.25" customHeight="1" x14ac:dyDescent="0.55000000000000004"/>
    <row r="428" ht="14.25" customHeight="1" x14ac:dyDescent="0.55000000000000004"/>
    <row r="429" ht="14.25" customHeight="1" x14ac:dyDescent="0.55000000000000004"/>
    <row r="430" ht="14.25" customHeight="1" x14ac:dyDescent="0.55000000000000004"/>
    <row r="431" ht="14.25" customHeight="1" x14ac:dyDescent="0.55000000000000004"/>
    <row r="432" ht="14.25" customHeight="1" x14ac:dyDescent="0.55000000000000004"/>
    <row r="433" ht="14.25" customHeight="1" x14ac:dyDescent="0.55000000000000004"/>
    <row r="434" ht="14.25" customHeight="1" x14ac:dyDescent="0.55000000000000004"/>
    <row r="435" ht="14.25" customHeight="1" x14ac:dyDescent="0.55000000000000004"/>
    <row r="436" ht="14.25" customHeight="1" x14ac:dyDescent="0.55000000000000004"/>
    <row r="437" ht="14.25" customHeight="1" x14ac:dyDescent="0.55000000000000004"/>
    <row r="438" ht="14.25" customHeight="1" x14ac:dyDescent="0.55000000000000004"/>
    <row r="439" ht="14.25" customHeight="1" x14ac:dyDescent="0.55000000000000004"/>
    <row r="440" ht="14.25" customHeight="1" x14ac:dyDescent="0.55000000000000004"/>
    <row r="441" ht="14.25" customHeight="1" x14ac:dyDescent="0.55000000000000004"/>
    <row r="442" ht="14.25" customHeight="1" x14ac:dyDescent="0.55000000000000004"/>
    <row r="443" ht="14.25" customHeight="1" x14ac:dyDescent="0.55000000000000004"/>
    <row r="444" ht="14.25" customHeight="1" x14ac:dyDescent="0.55000000000000004"/>
    <row r="445" ht="14.25" customHeight="1" x14ac:dyDescent="0.55000000000000004"/>
    <row r="446" ht="14.25" customHeight="1" x14ac:dyDescent="0.55000000000000004"/>
    <row r="447" ht="14.25" customHeight="1" x14ac:dyDescent="0.55000000000000004"/>
    <row r="448" ht="14.25" customHeight="1" x14ac:dyDescent="0.55000000000000004"/>
    <row r="449" ht="14.25" customHeight="1" x14ac:dyDescent="0.55000000000000004"/>
    <row r="450" ht="14.25" customHeight="1" x14ac:dyDescent="0.55000000000000004"/>
    <row r="451" ht="14.25" customHeight="1" x14ac:dyDescent="0.55000000000000004"/>
    <row r="452" ht="14.25" customHeight="1" x14ac:dyDescent="0.55000000000000004"/>
    <row r="453" ht="14.25" customHeight="1" x14ac:dyDescent="0.55000000000000004"/>
    <row r="454" ht="14.25" customHeight="1" x14ac:dyDescent="0.55000000000000004"/>
    <row r="455" ht="14.25" customHeight="1" x14ac:dyDescent="0.55000000000000004"/>
    <row r="456" ht="14.25" customHeight="1" x14ac:dyDescent="0.55000000000000004"/>
    <row r="457" ht="14.25" customHeight="1" x14ac:dyDescent="0.55000000000000004"/>
    <row r="458" ht="14.25" customHeight="1" x14ac:dyDescent="0.55000000000000004"/>
    <row r="459" ht="14.25" customHeight="1" x14ac:dyDescent="0.55000000000000004"/>
    <row r="460" ht="14.25" customHeight="1" x14ac:dyDescent="0.55000000000000004"/>
    <row r="461" ht="14.25" customHeight="1" x14ac:dyDescent="0.55000000000000004"/>
    <row r="462" ht="14.25" customHeight="1" x14ac:dyDescent="0.55000000000000004"/>
    <row r="463" ht="14.25" customHeight="1" x14ac:dyDescent="0.55000000000000004"/>
    <row r="464" ht="14.25" customHeight="1" x14ac:dyDescent="0.55000000000000004"/>
    <row r="465" ht="14.25" customHeight="1" x14ac:dyDescent="0.55000000000000004"/>
    <row r="466" ht="14.25" customHeight="1" x14ac:dyDescent="0.55000000000000004"/>
    <row r="467" ht="14.25" customHeight="1" x14ac:dyDescent="0.55000000000000004"/>
    <row r="468" ht="14.25" customHeight="1" x14ac:dyDescent="0.55000000000000004"/>
    <row r="469" ht="14.25" customHeight="1" x14ac:dyDescent="0.55000000000000004"/>
    <row r="470" ht="14.25" customHeight="1" x14ac:dyDescent="0.55000000000000004"/>
    <row r="471" ht="14.25" customHeight="1" x14ac:dyDescent="0.55000000000000004"/>
    <row r="472" ht="14.25" customHeight="1" x14ac:dyDescent="0.55000000000000004"/>
    <row r="473" ht="14.25" customHeight="1" x14ac:dyDescent="0.55000000000000004"/>
    <row r="474" ht="14.25" customHeight="1" x14ac:dyDescent="0.55000000000000004"/>
    <row r="475" ht="14.25" customHeight="1" x14ac:dyDescent="0.55000000000000004"/>
    <row r="476" ht="14.25" customHeight="1" x14ac:dyDescent="0.55000000000000004"/>
    <row r="477" ht="14.25" customHeight="1" x14ac:dyDescent="0.55000000000000004"/>
    <row r="478" ht="14.25" customHeight="1" x14ac:dyDescent="0.55000000000000004"/>
    <row r="479" ht="14.25" customHeight="1" x14ac:dyDescent="0.55000000000000004"/>
    <row r="480" ht="14.25" customHeight="1" x14ac:dyDescent="0.55000000000000004"/>
    <row r="481" ht="14.25" customHeight="1" x14ac:dyDescent="0.55000000000000004"/>
    <row r="482" ht="14.25" customHeight="1" x14ac:dyDescent="0.55000000000000004"/>
    <row r="483" ht="14.25" customHeight="1" x14ac:dyDescent="0.55000000000000004"/>
    <row r="484" ht="14.25" customHeight="1" x14ac:dyDescent="0.55000000000000004"/>
    <row r="485" ht="14.25" customHeight="1" x14ac:dyDescent="0.55000000000000004"/>
    <row r="486" ht="14.25" customHeight="1" x14ac:dyDescent="0.55000000000000004"/>
    <row r="487" ht="14.25" customHeight="1" x14ac:dyDescent="0.55000000000000004"/>
    <row r="488" ht="14.25" customHeight="1" x14ac:dyDescent="0.55000000000000004"/>
    <row r="489" ht="14.25" customHeight="1" x14ac:dyDescent="0.55000000000000004"/>
    <row r="490" ht="14.25" customHeight="1" x14ac:dyDescent="0.55000000000000004"/>
    <row r="491" ht="14.25" customHeight="1" x14ac:dyDescent="0.55000000000000004"/>
    <row r="492" ht="14.25" customHeight="1" x14ac:dyDescent="0.55000000000000004"/>
    <row r="493" ht="14.25" customHeight="1" x14ac:dyDescent="0.55000000000000004"/>
    <row r="494" ht="14.25" customHeight="1" x14ac:dyDescent="0.55000000000000004"/>
    <row r="495" ht="14.25" customHeight="1" x14ac:dyDescent="0.55000000000000004"/>
    <row r="496" ht="14.25" customHeight="1" x14ac:dyDescent="0.55000000000000004"/>
    <row r="497" ht="14.25" customHeight="1" x14ac:dyDescent="0.55000000000000004"/>
    <row r="498" ht="14.25" customHeight="1" x14ac:dyDescent="0.55000000000000004"/>
    <row r="499" ht="14.25" customHeight="1" x14ac:dyDescent="0.55000000000000004"/>
    <row r="500" ht="14.25" customHeight="1" x14ac:dyDescent="0.55000000000000004"/>
    <row r="501" ht="14.25" customHeight="1" x14ac:dyDescent="0.55000000000000004"/>
    <row r="502" ht="14.25" customHeight="1" x14ac:dyDescent="0.55000000000000004"/>
    <row r="503" ht="14.25" customHeight="1" x14ac:dyDescent="0.55000000000000004"/>
    <row r="504" ht="14.25" customHeight="1" x14ac:dyDescent="0.55000000000000004"/>
    <row r="505" ht="14.25" customHeight="1" x14ac:dyDescent="0.55000000000000004"/>
    <row r="506" ht="14.25" customHeight="1" x14ac:dyDescent="0.55000000000000004"/>
    <row r="507" ht="14.25" customHeight="1" x14ac:dyDescent="0.55000000000000004"/>
    <row r="508" ht="14.25" customHeight="1" x14ac:dyDescent="0.55000000000000004"/>
    <row r="509" ht="14.25" customHeight="1" x14ac:dyDescent="0.55000000000000004"/>
    <row r="510" ht="14.25" customHeight="1" x14ac:dyDescent="0.55000000000000004"/>
    <row r="511" ht="14.25" customHeight="1" x14ac:dyDescent="0.55000000000000004"/>
    <row r="512" ht="14.25" customHeight="1" x14ac:dyDescent="0.55000000000000004"/>
    <row r="513" ht="14.25" customHeight="1" x14ac:dyDescent="0.55000000000000004"/>
    <row r="514" ht="14.25" customHeight="1" x14ac:dyDescent="0.55000000000000004"/>
    <row r="515" ht="14.25" customHeight="1" x14ac:dyDescent="0.55000000000000004"/>
    <row r="516" ht="14.25" customHeight="1" x14ac:dyDescent="0.55000000000000004"/>
    <row r="517" ht="14.25" customHeight="1" x14ac:dyDescent="0.55000000000000004"/>
    <row r="518" ht="14.25" customHeight="1" x14ac:dyDescent="0.55000000000000004"/>
    <row r="519" ht="14.25" customHeight="1" x14ac:dyDescent="0.55000000000000004"/>
    <row r="520" ht="14.25" customHeight="1" x14ac:dyDescent="0.55000000000000004"/>
    <row r="521" ht="14.25" customHeight="1" x14ac:dyDescent="0.55000000000000004"/>
    <row r="522" ht="14.25" customHeight="1" x14ac:dyDescent="0.55000000000000004"/>
    <row r="523" ht="14.25" customHeight="1" x14ac:dyDescent="0.55000000000000004"/>
    <row r="524" ht="14.25" customHeight="1" x14ac:dyDescent="0.55000000000000004"/>
    <row r="525" ht="14.25" customHeight="1" x14ac:dyDescent="0.55000000000000004"/>
    <row r="526" ht="14.25" customHeight="1" x14ac:dyDescent="0.55000000000000004"/>
    <row r="527" ht="14.25" customHeight="1" x14ac:dyDescent="0.55000000000000004"/>
    <row r="528" ht="14.25" customHeight="1" x14ac:dyDescent="0.55000000000000004"/>
    <row r="529" ht="14.25" customHeight="1" x14ac:dyDescent="0.55000000000000004"/>
    <row r="530" ht="14.25" customHeight="1" x14ac:dyDescent="0.55000000000000004"/>
    <row r="531" ht="14.25" customHeight="1" x14ac:dyDescent="0.55000000000000004"/>
    <row r="532" ht="14.25" customHeight="1" x14ac:dyDescent="0.55000000000000004"/>
    <row r="533" ht="14.25" customHeight="1" x14ac:dyDescent="0.55000000000000004"/>
    <row r="534" ht="14.25" customHeight="1" x14ac:dyDescent="0.55000000000000004"/>
    <row r="535" ht="14.25" customHeight="1" x14ac:dyDescent="0.55000000000000004"/>
    <row r="536" ht="14.25" customHeight="1" x14ac:dyDescent="0.55000000000000004"/>
    <row r="537" ht="14.25" customHeight="1" x14ac:dyDescent="0.55000000000000004"/>
    <row r="538" ht="14.25" customHeight="1" x14ac:dyDescent="0.55000000000000004"/>
    <row r="539" ht="14.25" customHeight="1" x14ac:dyDescent="0.55000000000000004"/>
    <row r="540" ht="14.25" customHeight="1" x14ac:dyDescent="0.55000000000000004"/>
    <row r="541" ht="14.25" customHeight="1" x14ac:dyDescent="0.55000000000000004"/>
    <row r="542" ht="14.25" customHeight="1" x14ac:dyDescent="0.55000000000000004"/>
    <row r="543" ht="14.25" customHeight="1" x14ac:dyDescent="0.55000000000000004"/>
    <row r="544" ht="14.25" customHeight="1" x14ac:dyDescent="0.55000000000000004"/>
    <row r="545" ht="14.25" customHeight="1" x14ac:dyDescent="0.55000000000000004"/>
    <row r="546" ht="14.25" customHeight="1" x14ac:dyDescent="0.55000000000000004"/>
    <row r="547" ht="14.25" customHeight="1" x14ac:dyDescent="0.55000000000000004"/>
    <row r="548" ht="14.25" customHeight="1" x14ac:dyDescent="0.55000000000000004"/>
    <row r="549" ht="14.25" customHeight="1" x14ac:dyDescent="0.55000000000000004"/>
    <row r="550" ht="14.25" customHeight="1" x14ac:dyDescent="0.55000000000000004"/>
    <row r="551" ht="14.25" customHeight="1" x14ac:dyDescent="0.55000000000000004"/>
    <row r="552" ht="14.25" customHeight="1" x14ac:dyDescent="0.55000000000000004"/>
    <row r="553" ht="14.25" customHeight="1" x14ac:dyDescent="0.55000000000000004"/>
    <row r="554" ht="14.25" customHeight="1" x14ac:dyDescent="0.55000000000000004"/>
    <row r="555" ht="14.25" customHeight="1" x14ac:dyDescent="0.55000000000000004"/>
    <row r="556" ht="14.25" customHeight="1" x14ac:dyDescent="0.55000000000000004"/>
    <row r="557" ht="14.25" customHeight="1" x14ac:dyDescent="0.55000000000000004"/>
    <row r="558" ht="14.25" customHeight="1" x14ac:dyDescent="0.55000000000000004"/>
    <row r="559" ht="14.25" customHeight="1" x14ac:dyDescent="0.55000000000000004"/>
    <row r="560" ht="14.25" customHeight="1" x14ac:dyDescent="0.55000000000000004"/>
    <row r="561" ht="14.25" customHeight="1" x14ac:dyDescent="0.55000000000000004"/>
    <row r="562" ht="14.25" customHeight="1" x14ac:dyDescent="0.55000000000000004"/>
    <row r="563" ht="14.25" customHeight="1" x14ac:dyDescent="0.55000000000000004"/>
    <row r="564" ht="14.25" customHeight="1" x14ac:dyDescent="0.55000000000000004"/>
    <row r="565" ht="14.25" customHeight="1" x14ac:dyDescent="0.55000000000000004"/>
    <row r="566" ht="14.25" customHeight="1" x14ac:dyDescent="0.55000000000000004"/>
    <row r="567" ht="14.25" customHeight="1" x14ac:dyDescent="0.55000000000000004"/>
    <row r="568" ht="14.25" customHeight="1" x14ac:dyDescent="0.55000000000000004"/>
    <row r="569" ht="14.25" customHeight="1" x14ac:dyDescent="0.55000000000000004"/>
    <row r="570" ht="14.25" customHeight="1" x14ac:dyDescent="0.55000000000000004"/>
    <row r="571" ht="14.25" customHeight="1" x14ac:dyDescent="0.55000000000000004"/>
    <row r="572" ht="14.25" customHeight="1" x14ac:dyDescent="0.55000000000000004"/>
    <row r="573" ht="14.25" customHeight="1" x14ac:dyDescent="0.55000000000000004"/>
    <row r="574" ht="14.25" customHeight="1" x14ac:dyDescent="0.55000000000000004"/>
    <row r="575" ht="14.25" customHeight="1" x14ac:dyDescent="0.55000000000000004"/>
    <row r="576" ht="14.25" customHeight="1" x14ac:dyDescent="0.55000000000000004"/>
    <row r="577" ht="14.25" customHeight="1" x14ac:dyDescent="0.55000000000000004"/>
    <row r="578" ht="14.25" customHeight="1" x14ac:dyDescent="0.55000000000000004"/>
    <row r="579" ht="14.25" customHeight="1" x14ac:dyDescent="0.55000000000000004"/>
    <row r="580" ht="14.25" customHeight="1" x14ac:dyDescent="0.55000000000000004"/>
    <row r="581" ht="14.25" customHeight="1" x14ac:dyDescent="0.55000000000000004"/>
    <row r="582" ht="14.25" customHeight="1" x14ac:dyDescent="0.55000000000000004"/>
    <row r="583" ht="14.25" customHeight="1" x14ac:dyDescent="0.55000000000000004"/>
    <row r="584" ht="14.25" customHeight="1" x14ac:dyDescent="0.55000000000000004"/>
    <row r="585" ht="14.25" customHeight="1" x14ac:dyDescent="0.55000000000000004"/>
    <row r="586" ht="14.25" customHeight="1" x14ac:dyDescent="0.55000000000000004"/>
    <row r="587" ht="14.25" customHeight="1" x14ac:dyDescent="0.55000000000000004"/>
    <row r="588" ht="14.25" customHeight="1" x14ac:dyDescent="0.55000000000000004"/>
    <row r="589" ht="14.25" customHeight="1" x14ac:dyDescent="0.55000000000000004"/>
    <row r="590" ht="14.25" customHeight="1" x14ac:dyDescent="0.55000000000000004"/>
    <row r="591" ht="14.25" customHeight="1" x14ac:dyDescent="0.55000000000000004"/>
    <row r="592" ht="14.25" customHeight="1" x14ac:dyDescent="0.55000000000000004"/>
    <row r="593" ht="14.25" customHeight="1" x14ac:dyDescent="0.55000000000000004"/>
    <row r="594" ht="14.25" customHeight="1" x14ac:dyDescent="0.55000000000000004"/>
    <row r="595" ht="14.25" customHeight="1" x14ac:dyDescent="0.55000000000000004"/>
    <row r="596" ht="14.25" customHeight="1" x14ac:dyDescent="0.55000000000000004"/>
    <row r="597" ht="14.25" customHeight="1" x14ac:dyDescent="0.55000000000000004"/>
    <row r="598" ht="14.25" customHeight="1" x14ac:dyDescent="0.55000000000000004"/>
    <row r="599" ht="14.25" customHeight="1" x14ac:dyDescent="0.55000000000000004"/>
    <row r="600" ht="14.25" customHeight="1" x14ac:dyDescent="0.55000000000000004"/>
    <row r="601" ht="14.25" customHeight="1" x14ac:dyDescent="0.55000000000000004"/>
    <row r="602" ht="14.25" customHeight="1" x14ac:dyDescent="0.55000000000000004"/>
    <row r="603" ht="14.25" customHeight="1" x14ac:dyDescent="0.55000000000000004"/>
    <row r="604" ht="14.25" customHeight="1" x14ac:dyDescent="0.55000000000000004"/>
    <row r="605" ht="14.25" customHeight="1" x14ac:dyDescent="0.55000000000000004"/>
    <row r="606" ht="14.25" customHeight="1" x14ac:dyDescent="0.55000000000000004"/>
    <row r="607" ht="14.25" customHeight="1" x14ac:dyDescent="0.55000000000000004"/>
    <row r="608" ht="14.25" customHeight="1" x14ac:dyDescent="0.55000000000000004"/>
    <row r="609" ht="14.25" customHeight="1" x14ac:dyDescent="0.55000000000000004"/>
    <row r="610" ht="14.25" customHeight="1" x14ac:dyDescent="0.55000000000000004"/>
    <row r="611" ht="14.25" customHeight="1" x14ac:dyDescent="0.55000000000000004"/>
    <row r="612" ht="14.25" customHeight="1" x14ac:dyDescent="0.55000000000000004"/>
    <row r="613" ht="14.25" customHeight="1" x14ac:dyDescent="0.55000000000000004"/>
    <row r="614" ht="14.25" customHeight="1" x14ac:dyDescent="0.55000000000000004"/>
    <row r="615" ht="14.25" customHeight="1" x14ac:dyDescent="0.55000000000000004"/>
    <row r="616" ht="14.25" customHeight="1" x14ac:dyDescent="0.55000000000000004"/>
    <row r="617" ht="14.25" customHeight="1" x14ac:dyDescent="0.55000000000000004"/>
    <row r="618" ht="14.25" customHeight="1" x14ac:dyDescent="0.55000000000000004"/>
    <row r="619" ht="14.25" customHeight="1" x14ac:dyDescent="0.55000000000000004"/>
    <row r="620" ht="14.25" customHeight="1" x14ac:dyDescent="0.55000000000000004"/>
    <row r="621" ht="14.25" customHeight="1" x14ac:dyDescent="0.55000000000000004"/>
    <row r="622" ht="14.25" customHeight="1" x14ac:dyDescent="0.55000000000000004"/>
    <row r="623" ht="14.25" customHeight="1" x14ac:dyDescent="0.55000000000000004"/>
    <row r="624" ht="14.25" customHeight="1" x14ac:dyDescent="0.55000000000000004"/>
    <row r="625" ht="14.25" customHeight="1" x14ac:dyDescent="0.55000000000000004"/>
    <row r="626" ht="14.25" customHeight="1" x14ac:dyDescent="0.55000000000000004"/>
    <row r="627" ht="14.25" customHeight="1" x14ac:dyDescent="0.55000000000000004"/>
    <row r="628" ht="14.25" customHeight="1" x14ac:dyDescent="0.55000000000000004"/>
    <row r="629" ht="14.25" customHeight="1" x14ac:dyDescent="0.55000000000000004"/>
    <row r="630" ht="14.25" customHeight="1" x14ac:dyDescent="0.55000000000000004"/>
    <row r="631" ht="14.25" customHeight="1" x14ac:dyDescent="0.55000000000000004"/>
    <row r="632" ht="14.25" customHeight="1" x14ac:dyDescent="0.55000000000000004"/>
    <row r="633" ht="14.25" customHeight="1" x14ac:dyDescent="0.55000000000000004"/>
    <row r="634" ht="14.25" customHeight="1" x14ac:dyDescent="0.55000000000000004"/>
    <row r="635" ht="14.25" customHeight="1" x14ac:dyDescent="0.55000000000000004"/>
    <row r="636" ht="14.25" customHeight="1" x14ac:dyDescent="0.55000000000000004"/>
    <row r="637" ht="14.25" customHeight="1" x14ac:dyDescent="0.55000000000000004"/>
    <row r="638" ht="14.25" customHeight="1" x14ac:dyDescent="0.55000000000000004"/>
    <row r="639" ht="14.25" customHeight="1" x14ac:dyDescent="0.55000000000000004"/>
    <row r="640" ht="14.25" customHeight="1" x14ac:dyDescent="0.55000000000000004"/>
    <row r="641" ht="14.25" customHeight="1" x14ac:dyDescent="0.55000000000000004"/>
    <row r="642" ht="14.25" customHeight="1" x14ac:dyDescent="0.55000000000000004"/>
    <row r="643" ht="14.25" customHeight="1" x14ac:dyDescent="0.55000000000000004"/>
    <row r="644" ht="14.25" customHeight="1" x14ac:dyDescent="0.55000000000000004"/>
    <row r="645" ht="14.25" customHeight="1" x14ac:dyDescent="0.55000000000000004"/>
    <row r="646" ht="14.25" customHeight="1" x14ac:dyDescent="0.55000000000000004"/>
    <row r="647" ht="14.25" customHeight="1" x14ac:dyDescent="0.55000000000000004"/>
    <row r="648" ht="14.25" customHeight="1" x14ac:dyDescent="0.55000000000000004"/>
    <row r="649" ht="14.25" customHeight="1" x14ac:dyDescent="0.55000000000000004"/>
    <row r="650" ht="14.25" customHeight="1" x14ac:dyDescent="0.55000000000000004"/>
    <row r="651" ht="14.25" customHeight="1" x14ac:dyDescent="0.55000000000000004"/>
    <row r="652" ht="14.25" customHeight="1" x14ac:dyDescent="0.55000000000000004"/>
    <row r="653" ht="14.25" customHeight="1" x14ac:dyDescent="0.55000000000000004"/>
    <row r="654" ht="14.25" customHeight="1" x14ac:dyDescent="0.55000000000000004"/>
    <row r="655" ht="14.25" customHeight="1" x14ac:dyDescent="0.55000000000000004"/>
    <row r="656" ht="14.25" customHeight="1" x14ac:dyDescent="0.55000000000000004"/>
    <row r="657" ht="14.25" customHeight="1" x14ac:dyDescent="0.55000000000000004"/>
    <row r="658" ht="14.25" customHeight="1" x14ac:dyDescent="0.55000000000000004"/>
    <row r="659" ht="14.25" customHeight="1" x14ac:dyDescent="0.55000000000000004"/>
    <row r="660" ht="14.25" customHeight="1" x14ac:dyDescent="0.55000000000000004"/>
    <row r="661" ht="14.25" customHeight="1" x14ac:dyDescent="0.55000000000000004"/>
    <row r="662" ht="14.25" customHeight="1" x14ac:dyDescent="0.55000000000000004"/>
    <row r="663" ht="14.25" customHeight="1" x14ac:dyDescent="0.55000000000000004"/>
    <row r="664" ht="14.25" customHeight="1" x14ac:dyDescent="0.55000000000000004"/>
    <row r="665" ht="14.25" customHeight="1" x14ac:dyDescent="0.55000000000000004"/>
    <row r="666" ht="14.25" customHeight="1" x14ac:dyDescent="0.55000000000000004"/>
    <row r="667" ht="14.25" customHeight="1" x14ac:dyDescent="0.55000000000000004"/>
    <row r="668" ht="14.25" customHeight="1" x14ac:dyDescent="0.55000000000000004"/>
    <row r="669" ht="14.25" customHeight="1" x14ac:dyDescent="0.55000000000000004"/>
    <row r="670" ht="14.25" customHeight="1" x14ac:dyDescent="0.55000000000000004"/>
    <row r="671" ht="14.25" customHeight="1" x14ac:dyDescent="0.55000000000000004"/>
    <row r="672" ht="14.25" customHeight="1" x14ac:dyDescent="0.55000000000000004"/>
    <row r="673" ht="14.25" customHeight="1" x14ac:dyDescent="0.55000000000000004"/>
    <row r="674" ht="14.25" customHeight="1" x14ac:dyDescent="0.55000000000000004"/>
    <row r="675" ht="14.25" customHeight="1" x14ac:dyDescent="0.55000000000000004"/>
    <row r="676" ht="14.25" customHeight="1" x14ac:dyDescent="0.55000000000000004"/>
    <row r="677" ht="14.25" customHeight="1" x14ac:dyDescent="0.55000000000000004"/>
    <row r="678" ht="14.25" customHeight="1" x14ac:dyDescent="0.55000000000000004"/>
    <row r="679" ht="14.25" customHeight="1" x14ac:dyDescent="0.55000000000000004"/>
    <row r="680" ht="14.25" customHeight="1" x14ac:dyDescent="0.55000000000000004"/>
    <row r="681" ht="14.25" customHeight="1" x14ac:dyDescent="0.55000000000000004"/>
    <row r="682" ht="14.25" customHeight="1" x14ac:dyDescent="0.55000000000000004"/>
    <row r="683" ht="14.25" customHeight="1" x14ac:dyDescent="0.55000000000000004"/>
    <row r="684" ht="14.25" customHeight="1" x14ac:dyDescent="0.55000000000000004"/>
    <row r="685" ht="14.25" customHeight="1" x14ac:dyDescent="0.55000000000000004"/>
    <row r="686" ht="14.25" customHeight="1" x14ac:dyDescent="0.55000000000000004"/>
    <row r="687" ht="14.25" customHeight="1" x14ac:dyDescent="0.55000000000000004"/>
    <row r="688" ht="14.25" customHeight="1" x14ac:dyDescent="0.55000000000000004"/>
    <row r="689" ht="14.25" customHeight="1" x14ac:dyDescent="0.55000000000000004"/>
    <row r="690" ht="14.25" customHeight="1" x14ac:dyDescent="0.55000000000000004"/>
    <row r="691" ht="14.25" customHeight="1" x14ac:dyDescent="0.55000000000000004"/>
    <row r="692" ht="14.25" customHeight="1" x14ac:dyDescent="0.55000000000000004"/>
    <row r="693" ht="14.25" customHeight="1" x14ac:dyDescent="0.55000000000000004"/>
    <row r="694" ht="14.25" customHeight="1" x14ac:dyDescent="0.55000000000000004"/>
    <row r="695" ht="14.25" customHeight="1" x14ac:dyDescent="0.55000000000000004"/>
    <row r="696" ht="14.25" customHeight="1" x14ac:dyDescent="0.55000000000000004"/>
    <row r="697" ht="14.25" customHeight="1" x14ac:dyDescent="0.55000000000000004"/>
    <row r="698" ht="14.25" customHeight="1" x14ac:dyDescent="0.55000000000000004"/>
    <row r="699" ht="14.25" customHeight="1" x14ac:dyDescent="0.55000000000000004"/>
    <row r="700" ht="14.25" customHeight="1" x14ac:dyDescent="0.55000000000000004"/>
    <row r="701" ht="14.25" customHeight="1" x14ac:dyDescent="0.55000000000000004"/>
    <row r="702" ht="14.25" customHeight="1" x14ac:dyDescent="0.55000000000000004"/>
    <row r="703" ht="14.25" customHeight="1" x14ac:dyDescent="0.55000000000000004"/>
    <row r="704" ht="14.25" customHeight="1" x14ac:dyDescent="0.55000000000000004"/>
    <row r="705" ht="14.25" customHeight="1" x14ac:dyDescent="0.55000000000000004"/>
    <row r="706" ht="14.25" customHeight="1" x14ac:dyDescent="0.55000000000000004"/>
    <row r="707" ht="14.25" customHeight="1" x14ac:dyDescent="0.55000000000000004"/>
    <row r="708" ht="14.25" customHeight="1" x14ac:dyDescent="0.55000000000000004"/>
    <row r="709" ht="14.25" customHeight="1" x14ac:dyDescent="0.55000000000000004"/>
    <row r="710" ht="14.25" customHeight="1" x14ac:dyDescent="0.55000000000000004"/>
    <row r="711" ht="14.25" customHeight="1" x14ac:dyDescent="0.55000000000000004"/>
    <row r="712" ht="14.25" customHeight="1" x14ac:dyDescent="0.55000000000000004"/>
    <row r="713" ht="14.25" customHeight="1" x14ac:dyDescent="0.55000000000000004"/>
    <row r="714" ht="14.25" customHeight="1" x14ac:dyDescent="0.55000000000000004"/>
    <row r="715" ht="14.25" customHeight="1" x14ac:dyDescent="0.55000000000000004"/>
    <row r="716" ht="14.25" customHeight="1" x14ac:dyDescent="0.55000000000000004"/>
    <row r="717" ht="14.25" customHeight="1" x14ac:dyDescent="0.55000000000000004"/>
    <row r="718" ht="14.25" customHeight="1" x14ac:dyDescent="0.55000000000000004"/>
    <row r="719" ht="14.25" customHeight="1" x14ac:dyDescent="0.55000000000000004"/>
    <row r="720" ht="14.25" customHeight="1" x14ac:dyDescent="0.55000000000000004"/>
    <row r="721" ht="14.25" customHeight="1" x14ac:dyDescent="0.55000000000000004"/>
    <row r="722" ht="14.25" customHeight="1" x14ac:dyDescent="0.55000000000000004"/>
    <row r="723" ht="14.25" customHeight="1" x14ac:dyDescent="0.55000000000000004"/>
    <row r="724" ht="14.25" customHeight="1" x14ac:dyDescent="0.55000000000000004"/>
    <row r="725" ht="14.25" customHeight="1" x14ac:dyDescent="0.55000000000000004"/>
    <row r="726" ht="14.25" customHeight="1" x14ac:dyDescent="0.55000000000000004"/>
    <row r="727" ht="14.25" customHeight="1" x14ac:dyDescent="0.55000000000000004"/>
    <row r="728" ht="14.25" customHeight="1" x14ac:dyDescent="0.55000000000000004"/>
    <row r="729" ht="14.25" customHeight="1" x14ac:dyDescent="0.55000000000000004"/>
    <row r="730" ht="14.25" customHeight="1" x14ac:dyDescent="0.55000000000000004"/>
    <row r="731" ht="14.25" customHeight="1" x14ac:dyDescent="0.55000000000000004"/>
    <row r="732" ht="14.25" customHeight="1" x14ac:dyDescent="0.55000000000000004"/>
    <row r="733" ht="14.25" customHeight="1" x14ac:dyDescent="0.55000000000000004"/>
    <row r="734" ht="14.25" customHeight="1" x14ac:dyDescent="0.55000000000000004"/>
    <row r="735" ht="14.25" customHeight="1" x14ac:dyDescent="0.55000000000000004"/>
    <row r="736" ht="14.25" customHeight="1" x14ac:dyDescent="0.55000000000000004"/>
    <row r="737" ht="14.25" customHeight="1" x14ac:dyDescent="0.55000000000000004"/>
    <row r="738" ht="14.25" customHeight="1" x14ac:dyDescent="0.55000000000000004"/>
    <row r="739" ht="14.25" customHeight="1" x14ac:dyDescent="0.55000000000000004"/>
    <row r="740" ht="14.25" customHeight="1" x14ac:dyDescent="0.55000000000000004"/>
    <row r="741" ht="14.25" customHeight="1" x14ac:dyDescent="0.55000000000000004"/>
    <row r="742" ht="14.25" customHeight="1" x14ac:dyDescent="0.55000000000000004"/>
    <row r="743" ht="14.25" customHeight="1" x14ac:dyDescent="0.55000000000000004"/>
    <row r="744" ht="14.25" customHeight="1" x14ac:dyDescent="0.55000000000000004"/>
    <row r="745" ht="14.25" customHeight="1" x14ac:dyDescent="0.55000000000000004"/>
    <row r="746" ht="14.25" customHeight="1" x14ac:dyDescent="0.55000000000000004"/>
    <row r="747" ht="14.25" customHeight="1" x14ac:dyDescent="0.55000000000000004"/>
    <row r="748" ht="14.25" customHeight="1" x14ac:dyDescent="0.55000000000000004"/>
    <row r="749" ht="14.25" customHeight="1" x14ac:dyDescent="0.55000000000000004"/>
    <row r="750" ht="14.25" customHeight="1" x14ac:dyDescent="0.55000000000000004"/>
    <row r="751" ht="14.25" customHeight="1" x14ac:dyDescent="0.55000000000000004"/>
    <row r="752" ht="14.25" customHeight="1" x14ac:dyDescent="0.55000000000000004"/>
    <row r="753" ht="14.25" customHeight="1" x14ac:dyDescent="0.55000000000000004"/>
    <row r="754" ht="14.25" customHeight="1" x14ac:dyDescent="0.55000000000000004"/>
    <row r="755" ht="14.25" customHeight="1" x14ac:dyDescent="0.55000000000000004"/>
    <row r="756" ht="14.25" customHeight="1" x14ac:dyDescent="0.55000000000000004"/>
    <row r="757" ht="14.25" customHeight="1" x14ac:dyDescent="0.55000000000000004"/>
    <row r="758" ht="14.25" customHeight="1" x14ac:dyDescent="0.55000000000000004"/>
    <row r="759" ht="14.25" customHeight="1" x14ac:dyDescent="0.55000000000000004"/>
    <row r="760" ht="14.25" customHeight="1" x14ac:dyDescent="0.55000000000000004"/>
    <row r="761" ht="14.25" customHeight="1" x14ac:dyDescent="0.55000000000000004"/>
    <row r="762" ht="14.25" customHeight="1" x14ac:dyDescent="0.55000000000000004"/>
    <row r="763" ht="14.25" customHeight="1" x14ac:dyDescent="0.55000000000000004"/>
    <row r="764" ht="14.25" customHeight="1" x14ac:dyDescent="0.55000000000000004"/>
    <row r="765" ht="14.25" customHeight="1" x14ac:dyDescent="0.55000000000000004"/>
    <row r="766" ht="14.25" customHeight="1" x14ac:dyDescent="0.55000000000000004"/>
    <row r="767" ht="14.25" customHeight="1" x14ac:dyDescent="0.55000000000000004"/>
    <row r="768" ht="14.25" customHeight="1" x14ac:dyDescent="0.55000000000000004"/>
    <row r="769" ht="14.25" customHeight="1" x14ac:dyDescent="0.55000000000000004"/>
    <row r="770" ht="14.25" customHeight="1" x14ac:dyDescent="0.55000000000000004"/>
    <row r="771" ht="14.25" customHeight="1" x14ac:dyDescent="0.55000000000000004"/>
    <row r="772" ht="14.25" customHeight="1" x14ac:dyDescent="0.55000000000000004"/>
    <row r="773" ht="14.25" customHeight="1" x14ac:dyDescent="0.55000000000000004"/>
    <row r="774" ht="14.25" customHeight="1" x14ac:dyDescent="0.55000000000000004"/>
    <row r="775" ht="14.25" customHeight="1" x14ac:dyDescent="0.55000000000000004"/>
    <row r="776" ht="14.25" customHeight="1" x14ac:dyDescent="0.55000000000000004"/>
    <row r="777" ht="14.25" customHeight="1" x14ac:dyDescent="0.55000000000000004"/>
    <row r="778" ht="14.25" customHeight="1" x14ac:dyDescent="0.55000000000000004"/>
    <row r="779" ht="14.25" customHeight="1" x14ac:dyDescent="0.55000000000000004"/>
    <row r="780" ht="14.25" customHeight="1" x14ac:dyDescent="0.55000000000000004"/>
    <row r="781" ht="14.25" customHeight="1" x14ac:dyDescent="0.55000000000000004"/>
    <row r="782" ht="14.25" customHeight="1" x14ac:dyDescent="0.55000000000000004"/>
    <row r="783" ht="14.25" customHeight="1" x14ac:dyDescent="0.55000000000000004"/>
    <row r="784" ht="14.25" customHeight="1" x14ac:dyDescent="0.55000000000000004"/>
    <row r="785" ht="14.25" customHeight="1" x14ac:dyDescent="0.55000000000000004"/>
    <row r="786" ht="14.25" customHeight="1" x14ac:dyDescent="0.55000000000000004"/>
    <row r="787" ht="14.25" customHeight="1" x14ac:dyDescent="0.55000000000000004"/>
    <row r="788" ht="14.25" customHeight="1" x14ac:dyDescent="0.55000000000000004"/>
    <row r="789" ht="14.25" customHeight="1" x14ac:dyDescent="0.55000000000000004"/>
    <row r="790" ht="14.25" customHeight="1" x14ac:dyDescent="0.55000000000000004"/>
    <row r="791" ht="14.25" customHeight="1" x14ac:dyDescent="0.55000000000000004"/>
    <row r="792" ht="14.25" customHeight="1" x14ac:dyDescent="0.55000000000000004"/>
    <row r="793" ht="14.25" customHeight="1" x14ac:dyDescent="0.55000000000000004"/>
    <row r="794" ht="14.25" customHeight="1" x14ac:dyDescent="0.55000000000000004"/>
    <row r="795" ht="14.25" customHeight="1" x14ac:dyDescent="0.55000000000000004"/>
    <row r="796" ht="14.25" customHeight="1" x14ac:dyDescent="0.55000000000000004"/>
    <row r="797" ht="14.25" customHeight="1" x14ac:dyDescent="0.55000000000000004"/>
    <row r="798" ht="14.25" customHeight="1" x14ac:dyDescent="0.55000000000000004"/>
    <row r="799" ht="14.25" customHeight="1" x14ac:dyDescent="0.55000000000000004"/>
    <row r="800" ht="14.25" customHeight="1" x14ac:dyDescent="0.55000000000000004"/>
    <row r="801" ht="14.25" customHeight="1" x14ac:dyDescent="0.55000000000000004"/>
    <row r="802" ht="14.25" customHeight="1" x14ac:dyDescent="0.55000000000000004"/>
    <row r="803" ht="14.25" customHeight="1" x14ac:dyDescent="0.55000000000000004"/>
    <row r="804" ht="14.25" customHeight="1" x14ac:dyDescent="0.55000000000000004"/>
    <row r="805" ht="14.25" customHeight="1" x14ac:dyDescent="0.55000000000000004"/>
    <row r="806" ht="14.25" customHeight="1" x14ac:dyDescent="0.55000000000000004"/>
    <row r="807" ht="14.25" customHeight="1" x14ac:dyDescent="0.55000000000000004"/>
    <row r="808" ht="14.25" customHeight="1" x14ac:dyDescent="0.55000000000000004"/>
    <row r="809" ht="14.25" customHeight="1" x14ac:dyDescent="0.55000000000000004"/>
    <row r="810" ht="14.25" customHeight="1" x14ac:dyDescent="0.55000000000000004"/>
    <row r="811" ht="14.25" customHeight="1" x14ac:dyDescent="0.55000000000000004"/>
    <row r="812" ht="14.25" customHeight="1" x14ac:dyDescent="0.55000000000000004"/>
    <row r="813" ht="14.25" customHeight="1" x14ac:dyDescent="0.55000000000000004"/>
    <row r="814" ht="14.25" customHeight="1" x14ac:dyDescent="0.55000000000000004"/>
    <row r="815" ht="14.25" customHeight="1" x14ac:dyDescent="0.55000000000000004"/>
    <row r="816" ht="14.25" customHeight="1" x14ac:dyDescent="0.55000000000000004"/>
    <row r="817" ht="14.25" customHeight="1" x14ac:dyDescent="0.55000000000000004"/>
    <row r="818" ht="14.25" customHeight="1" x14ac:dyDescent="0.55000000000000004"/>
    <row r="819" ht="14.25" customHeight="1" x14ac:dyDescent="0.55000000000000004"/>
    <row r="820" ht="14.25" customHeight="1" x14ac:dyDescent="0.55000000000000004"/>
    <row r="821" ht="14.25" customHeight="1" x14ac:dyDescent="0.55000000000000004"/>
    <row r="822" ht="14.25" customHeight="1" x14ac:dyDescent="0.55000000000000004"/>
    <row r="823" ht="14.25" customHeight="1" x14ac:dyDescent="0.55000000000000004"/>
    <row r="824" ht="14.25" customHeight="1" x14ac:dyDescent="0.55000000000000004"/>
    <row r="825" ht="14.25" customHeight="1" x14ac:dyDescent="0.55000000000000004"/>
    <row r="826" ht="14.25" customHeight="1" x14ac:dyDescent="0.55000000000000004"/>
    <row r="827" ht="14.25" customHeight="1" x14ac:dyDescent="0.55000000000000004"/>
    <row r="828" ht="14.25" customHeight="1" x14ac:dyDescent="0.55000000000000004"/>
    <row r="829" ht="14.25" customHeight="1" x14ac:dyDescent="0.55000000000000004"/>
    <row r="830" ht="14.25" customHeight="1" x14ac:dyDescent="0.55000000000000004"/>
    <row r="831" ht="14.25" customHeight="1" x14ac:dyDescent="0.55000000000000004"/>
    <row r="832" ht="14.25" customHeight="1" x14ac:dyDescent="0.55000000000000004"/>
    <row r="833" ht="14.25" customHeight="1" x14ac:dyDescent="0.55000000000000004"/>
    <row r="834" ht="14.25" customHeight="1" x14ac:dyDescent="0.55000000000000004"/>
    <row r="835" ht="14.25" customHeight="1" x14ac:dyDescent="0.55000000000000004"/>
    <row r="836" ht="14.25" customHeight="1" x14ac:dyDescent="0.55000000000000004"/>
    <row r="837" ht="14.25" customHeight="1" x14ac:dyDescent="0.55000000000000004"/>
    <row r="838" ht="14.25" customHeight="1" x14ac:dyDescent="0.55000000000000004"/>
    <row r="839" ht="14.25" customHeight="1" x14ac:dyDescent="0.55000000000000004"/>
    <row r="840" ht="14.25" customHeight="1" x14ac:dyDescent="0.55000000000000004"/>
    <row r="841" ht="14.25" customHeight="1" x14ac:dyDescent="0.55000000000000004"/>
    <row r="842" ht="14.25" customHeight="1" x14ac:dyDescent="0.55000000000000004"/>
    <row r="843" ht="14.25" customHeight="1" x14ac:dyDescent="0.55000000000000004"/>
    <row r="844" ht="14.25" customHeight="1" x14ac:dyDescent="0.55000000000000004"/>
    <row r="845" ht="14.25" customHeight="1" x14ac:dyDescent="0.55000000000000004"/>
    <row r="846" ht="14.25" customHeight="1" x14ac:dyDescent="0.55000000000000004"/>
    <row r="847" ht="14.25" customHeight="1" x14ac:dyDescent="0.55000000000000004"/>
    <row r="848" ht="14.25" customHeight="1" x14ac:dyDescent="0.55000000000000004"/>
    <row r="849" ht="14.25" customHeight="1" x14ac:dyDescent="0.55000000000000004"/>
    <row r="850" ht="14.25" customHeight="1" x14ac:dyDescent="0.55000000000000004"/>
    <row r="851" ht="14.25" customHeight="1" x14ac:dyDescent="0.55000000000000004"/>
    <row r="852" ht="14.25" customHeight="1" x14ac:dyDescent="0.55000000000000004"/>
    <row r="853" ht="14.25" customHeight="1" x14ac:dyDescent="0.55000000000000004"/>
    <row r="854" ht="14.25" customHeight="1" x14ac:dyDescent="0.55000000000000004"/>
    <row r="855" ht="14.25" customHeight="1" x14ac:dyDescent="0.55000000000000004"/>
    <row r="856" ht="14.25" customHeight="1" x14ac:dyDescent="0.55000000000000004"/>
    <row r="857" ht="14.25" customHeight="1" x14ac:dyDescent="0.55000000000000004"/>
    <row r="858" ht="14.25" customHeight="1" x14ac:dyDescent="0.55000000000000004"/>
    <row r="859" ht="14.25" customHeight="1" x14ac:dyDescent="0.55000000000000004"/>
    <row r="860" ht="14.25" customHeight="1" x14ac:dyDescent="0.55000000000000004"/>
    <row r="861" ht="14.25" customHeight="1" x14ac:dyDescent="0.55000000000000004"/>
    <row r="862" ht="14.25" customHeight="1" x14ac:dyDescent="0.55000000000000004"/>
    <row r="863" ht="14.25" customHeight="1" x14ac:dyDescent="0.55000000000000004"/>
    <row r="864" ht="14.25" customHeight="1" x14ac:dyDescent="0.55000000000000004"/>
    <row r="865" ht="14.25" customHeight="1" x14ac:dyDescent="0.55000000000000004"/>
    <row r="866" ht="14.25" customHeight="1" x14ac:dyDescent="0.55000000000000004"/>
    <row r="867" ht="14.25" customHeight="1" x14ac:dyDescent="0.55000000000000004"/>
    <row r="868" ht="14.25" customHeight="1" x14ac:dyDescent="0.55000000000000004"/>
    <row r="869" ht="14.25" customHeight="1" x14ac:dyDescent="0.55000000000000004"/>
    <row r="870" ht="14.25" customHeight="1" x14ac:dyDescent="0.55000000000000004"/>
    <row r="871" ht="14.25" customHeight="1" x14ac:dyDescent="0.55000000000000004"/>
    <row r="872" ht="14.25" customHeight="1" x14ac:dyDescent="0.55000000000000004"/>
    <row r="873" ht="14.25" customHeight="1" x14ac:dyDescent="0.55000000000000004"/>
    <row r="874" ht="14.25" customHeight="1" x14ac:dyDescent="0.55000000000000004"/>
    <row r="875" ht="14.25" customHeight="1" x14ac:dyDescent="0.55000000000000004"/>
    <row r="876" ht="14.25" customHeight="1" x14ac:dyDescent="0.55000000000000004"/>
    <row r="877" ht="14.25" customHeight="1" x14ac:dyDescent="0.55000000000000004"/>
    <row r="878" ht="14.25" customHeight="1" x14ac:dyDescent="0.55000000000000004"/>
    <row r="879" ht="14.25" customHeight="1" x14ac:dyDescent="0.55000000000000004"/>
    <row r="880" ht="14.25" customHeight="1" x14ac:dyDescent="0.55000000000000004"/>
    <row r="881" ht="14.25" customHeight="1" x14ac:dyDescent="0.55000000000000004"/>
    <row r="882" ht="14.25" customHeight="1" x14ac:dyDescent="0.55000000000000004"/>
    <row r="883" ht="14.25" customHeight="1" x14ac:dyDescent="0.55000000000000004"/>
    <row r="884" ht="14.25" customHeight="1" x14ac:dyDescent="0.55000000000000004"/>
    <row r="885" ht="14.25" customHeight="1" x14ac:dyDescent="0.55000000000000004"/>
    <row r="886" ht="14.25" customHeight="1" x14ac:dyDescent="0.55000000000000004"/>
    <row r="887" ht="14.25" customHeight="1" x14ac:dyDescent="0.55000000000000004"/>
    <row r="888" ht="14.25" customHeight="1" x14ac:dyDescent="0.55000000000000004"/>
    <row r="889" ht="14.25" customHeight="1" x14ac:dyDescent="0.55000000000000004"/>
    <row r="890" ht="14.25" customHeight="1" x14ac:dyDescent="0.55000000000000004"/>
    <row r="891" ht="14.25" customHeight="1" x14ac:dyDescent="0.55000000000000004"/>
    <row r="892" ht="14.25" customHeight="1" x14ac:dyDescent="0.55000000000000004"/>
    <row r="893" ht="14.25" customHeight="1" x14ac:dyDescent="0.55000000000000004"/>
    <row r="894" ht="14.25" customHeight="1" x14ac:dyDescent="0.55000000000000004"/>
    <row r="895" ht="14.25" customHeight="1" x14ac:dyDescent="0.55000000000000004"/>
    <row r="896" ht="14.25" customHeight="1" x14ac:dyDescent="0.55000000000000004"/>
    <row r="897" ht="14.25" customHeight="1" x14ac:dyDescent="0.55000000000000004"/>
    <row r="898" ht="14.25" customHeight="1" x14ac:dyDescent="0.55000000000000004"/>
    <row r="899" ht="14.25" customHeight="1" x14ac:dyDescent="0.55000000000000004"/>
    <row r="900" ht="14.25" customHeight="1" x14ac:dyDescent="0.55000000000000004"/>
    <row r="901" ht="14.25" customHeight="1" x14ac:dyDescent="0.55000000000000004"/>
    <row r="902" ht="14.25" customHeight="1" x14ac:dyDescent="0.55000000000000004"/>
    <row r="903" ht="14.25" customHeight="1" x14ac:dyDescent="0.55000000000000004"/>
    <row r="904" ht="14.25" customHeight="1" x14ac:dyDescent="0.55000000000000004"/>
    <row r="905" ht="14.25" customHeight="1" x14ac:dyDescent="0.55000000000000004"/>
    <row r="906" ht="14.25" customHeight="1" x14ac:dyDescent="0.55000000000000004"/>
    <row r="907" ht="14.25" customHeight="1" x14ac:dyDescent="0.55000000000000004"/>
    <row r="908" ht="14.25" customHeight="1" x14ac:dyDescent="0.55000000000000004"/>
    <row r="909" ht="14.25" customHeight="1" x14ac:dyDescent="0.55000000000000004"/>
    <row r="910" ht="14.25" customHeight="1" x14ac:dyDescent="0.55000000000000004"/>
    <row r="911" ht="14.25" customHeight="1" x14ac:dyDescent="0.55000000000000004"/>
    <row r="912" ht="14.25" customHeight="1" x14ac:dyDescent="0.55000000000000004"/>
    <row r="913" ht="14.25" customHeight="1" x14ac:dyDescent="0.55000000000000004"/>
    <row r="914" ht="14.25" customHeight="1" x14ac:dyDescent="0.55000000000000004"/>
    <row r="915" ht="14.25" customHeight="1" x14ac:dyDescent="0.55000000000000004"/>
    <row r="916" ht="14.25" customHeight="1" x14ac:dyDescent="0.55000000000000004"/>
    <row r="917" ht="14.25" customHeight="1" x14ac:dyDescent="0.55000000000000004"/>
    <row r="918" ht="14.25" customHeight="1" x14ac:dyDescent="0.55000000000000004"/>
    <row r="919" ht="14.25" customHeight="1" x14ac:dyDescent="0.55000000000000004"/>
    <row r="920" ht="14.25" customHeight="1" x14ac:dyDescent="0.55000000000000004"/>
    <row r="921" ht="14.25" customHeight="1" x14ac:dyDescent="0.55000000000000004"/>
    <row r="922" ht="14.25" customHeight="1" x14ac:dyDescent="0.55000000000000004"/>
    <row r="923" ht="14.25" customHeight="1" x14ac:dyDescent="0.55000000000000004"/>
    <row r="924" ht="14.25" customHeight="1" x14ac:dyDescent="0.55000000000000004"/>
    <row r="925" ht="14.25" customHeight="1" x14ac:dyDescent="0.55000000000000004"/>
    <row r="926" ht="14.25" customHeight="1" x14ac:dyDescent="0.55000000000000004"/>
    <row r="927" ht="14.25" customHeight="1" x14ac:dyDescent="0.55000000000000004"/>
    <row r="928" ht="14.25" customHeight="1" x14ac:dyDescent="0.55000000000000004"/>
    <row r="929" ht="14.25" customHeight="1" x14ac:dyDescent="0.55000000000000004"/>
    <row r="930" ht="14.25" customHeight="1" x14ac:dyDescent="0.55000000000000004"/>
    <row r="931" ht="14.25" customHeight="1" x14ac:dyDescent="0.55000000000000004"/>
    <row r="932" ht="14.25" customHeight="1" x14ac:dyDescent="0.55000000000000004"/>
    <row r="933" ht="14.25" customHeight="1" x14ac:dyDescent="0.55000000000000004"/>
    <row r="934" ht="14.25" customHeight="1" x14ac:dyDescent="0.55000000000000004"/>
    <row r="935" ht="14.25" customHeight="1" x14ac:dyDescent="0.55000000000000004"/>
    <row r="936" ht="14.25" customHeight="1" x14ac:dyDescent="0.55000000000000004"/>
    <row r="937" ht="14.25" customHeight="1" x14ac:dyDescent="0.55000000000000004"/>
    <row r="938" ht="14.25" customHeight="1" x14ac:dyDescent="0.55000000000000004"/>
    <row r="939" ht="14.25" customHeight="1" x14ac:dyDescent="0.55000000000000004"/>
    <row r="940" ht="14.25" customHeight="1" x14ac:dyDescent="0.55000000000000004"/>
    <row r="941" ht="14.25" customHeight="1" x14ac:dyDescent="0.55000000000000004"/>
    <row r="942" ht="14.25" customHeight="1" x14ac:dyDescent="0.55000000000000004"/>
    <row r="943" ht="14.25" customHeight="1" x14ac:dyDescent="0.55000000000000004"/>
    <row r="944" ht="14.25" customHeight="1" x14ac:dyDescent="0.55000000000000004"/>
    <row r="945" ht="14.25" customHeight="1" x14ac:dyDescent="0.55000000000000004"/>
    <row r="946" ht="14.25" customHeight="1" x14ac:dyDescent="0.55000000000000004"/>
    <row r="947" ht="14.25" customHeight="1" x14ac:dyDescent="0.55000000000000004"/>
    <row r="948" ht="14.25" customHeight="1" x14ac:dyDescent="0.55000000000000004"/>
    <row r="949" ht="14.25" customHeight="1" x14ac:dyDescent="0.55000000000000004"/>
    <row r="950" ht="14.25" customHeight="1" x14ac:dyDescent="0.55000000000000004"/>
    <row r="951" ht="14.25" customHeight="1" x14ac:dyDescent="0.55000000000000004"/>
    <row r="952" ht="14.25" customHeight="1" x14ac:dyDescent="0.55000000000000004"/>
    <row r="953" ht="14.25" customHeight="1" x14ac:dyDescent="0.55000000000000004"/>
    <row r="954" ht="14.25" customHeight="1" x14ac:dyDescent="0.55000000000000004"/>
    <row r="955" ht="14.25" customHeight="1" x14ac:dyDescent="0.55000000000000004"/>
    <row r="956" ht="14.25" customHeight="1" x14ac:dyDescent="0.55000000000000004"/>
    <row r="957" ht="14.25" customHeight="1" x14ac:dyDescent="0.55000000000000004"/>
    <row r="958" ht="14.25" customHeight="1" x14ac:dyDescent="0.55000000000000004"/>
    <row r="959" ht="14.25" customHeight="1" x14ac:dyDescent="0.55000000000000004"/>
    <row r="960" ht="14.25" customHeight="1" x14ac:dyDescent="0.55000000000000004"/>
    <row r="961" ht="14.25" customHeight="1" x14ac:dyDescent="0.55000000000000004"/>
    <row r="962" ht="14.25" customHeight="1" x14ac:dyDescent="0.55000000000000004"/>
    <row r="963" ht="14.25" customHeight="1" x14ac:dyDescent="0.55000000000000004"/>
    <row r="964" ht="14.25" customHeight="1" x14ac:dyDescent="0.55000000000000004"/>
    <row r="965" ht="14.25" customHeight="1" x14ac:dyDescent="0.55000000000000004"/>
    <row r="966" ht="14.25" customHeight="1" x14ac:dyDescent="0.55000000000000004"/>
    <row r="967" ht="14.25" customHeight="1" x14ac:dyDescent="0.55000000000000004"/>
    <row r="968" ht="14.25" customHeight="1" x14ac:dyDescent="0.55000000000000004"/>
    <row r="969" ht="14.25" customHeight="1" x14ac:dyDescent="0.55000000000000004"/>
    <row r="970" ht="14.25" customHeight="1" x14ac:dyDescent="0.55000000000000004"/>
    <row r="971" ht="14.25" customHeight="1" x14ac:dyDescent="0.55000000000000004"/>
    <row r="972" ht="14.25" customHeight="1" x14ac:dyDescent="0.55000000000000004"/>
    <row r="973" ht="14.25" customHeight="1" x14ac:dyDescent="0.55000000000000004"/>
    <row r="974" ht="14.25" customHeight="1" x14ac:dyDescent="0.55000000000000004"/>
    <row r="975" ht="14.25" customHeight="1" x14ac:dyDescent="0.55000000000000004"/>
    <row r="976" ht="14.25" customHeight="1" x14ac:dyDescent="0.55000000000000004"/>
    <row r="977" ht="14.25" customHeight="1" x14ac:dyDescent="0.55000000000000004"/>
    <row r="978" ht="14.25" customHeight="1" x14ac:dyDescent="0.55000000000000004"/>
    <row r="979" ht="14.25" customHeight="1" x14ac:dyDescent="0.55000000000000004"/>
    <row r="980" ht="14.25" customHeight="1" x14ac:dyDescent="0.55000000000000004"/>
    <row r="981" ht="14.25" customHeight="1" x14ac:dyDescent="0.55000000000000004"/>
    <row r="982" ht="14.25" customHeight="1" x14ac:dyDescent="0.55000000000000004"/>
    <row r="983" ht="14.25" customHeight="1" x14ac:dyDescent="0.55000000000000004"/>
    <row r="984" ht="14.25" customHeight="1" x14ac:dyDescent="0.55000000000000004"/>
    <row r="985" ht="14.25" customHeight="1" x14ac:dyDescent="0.55000000000000004"/>
    <row r="986" ht="14.25" customHeight="1" x14ac:dyDescent="0.55000000000000004"/>
    <row r="987" ht="14.25" customHeight="1" x14ac:dyDescent="0.55000000000000004"/>
    <row r="988" ht="14.25" customHeight="1" x14ac:dyDescent="0.55000000000000004"/>
    <row r="989" ht="14.25" customHeight="1" x14ac:dyDescent="0.55000000000000004"/>
    <row r="990" ht="14.25" customHeight="1" x14ac:dyDescent="0.55000000000000004"/>
    <row r="991" ht="14.25" customHeight="1" x14ac:dyDescent="0.55000000000000004"/>
    <row r="992" ht="14.25" customHeight="1" x14ac:dyDescent="0.55000000000000004"/>
    <row r="993" ht="14.25" customHeight="1" x14ac:dyDescent="0.55000000000000004"/>
    <row r="994" ht="14.25" customHeight="1" x14ac:dyDescent="0.55000000000000004"/>
    <row r="995" ht="14.25" customHeight="1" x14ac:dyDescent="0.55000000000000004"/>
    <row r="996" ht="14.25" customHeight="1" x14ac:dyDescent="0.55000000000000004"/>
    <row r="997" ht="14.25" customHeight="1" x14ac:dyDescent="0.55000000000000004"/>
    <row r="998" ht="14.25" customHeight="1" x14ac:dyDescent="0.55000000000000004"/>
    <row r="999" ht="14.25" customHeight="1" x14ac:dyDescent="0.55000000000000004"/>
    <row r="1000" ht="14.25" customHeight="1" x14ac:dyDescent="0.55000000000000004"/>
  </sheetData>
  <pageMargins left="0.7" right="0.7" top="0.75" bottom="0.75" header="0" footer="0"/>
  <pageSetup paperSize="9"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Cozens</dc:creator>
  <cp:lastModifiedBy>David Cozens</cp:lastModifiedBy>
  <dcterms:created xsi:type="dcterms:W3CDTF">2022-03-14T10:51:06Z</dcterms:created>
  <dcterms:modified xsi:type="dcterms:W3CDTF">2023-05-10T12:48:40Z</dcterms:modified>
</cp:coreProperties>
</file>